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glb.corp.local\ep-hq$\Home\DEF\6\J0514256\Documents\"/>
    </mc:Choice>
  </mc:AlternateContent>
  <xr:revisionPtr revIDLastSave="0" documentId="13_ncr:1_{E31E6296-D3C8-4D33-A27C-3EADB224B020}" xr6:coauthVersionLast="47" xr6:coauthVersionMax="47" xr10:uidLastSave="{00000000-0000-0000-0000-000000000000}"/>
  <bookViews>
    <workbookView xWindow="-120" yWindow="-120" windowWidth="29040" windowHeight="15840" tabRatio="564" xr2:uid="{00000000-000D-0000-FFFF-FFFF00000000}"/>
  </bookViews>
  <sheets>
    <sheet name="ISCWSA 55th General Mtg" sheetId="10" r:id="rId1"/>
  </sheets>
  <definedNames>
    <definedName name="_xlnm._FilterDatabase" localSheetId="0" hidden="1">'ISCWSA 55th General Mtg'!$B$6:$H$32</definedName>
    <definedName name="_oefyrsmffcbc" localSheetId="0">'ISCWSA 55th General Mtg'!#REF!</definedName>
    <definedName name="_xlnm.Print_Area" localSheetId="0">'ISCWSA 55th General Mtg'!$A$1:$G$33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0" l="1"/>
  <c r="E21" i="10" s="1"/>
  <c r="F21" i="10" s="1"/>
  <c r="E22" i="10" s="1"/>
  <c r="F22" i="10" s="1"/>
  <c r="E23" i="10" s="1"/>
  <c r="F23" i="10" s="1"/>
  <c r="E24" i="10" s="1"/>
  <c r="F24" i="10" s="1"/>
  <c r="E25" i="10" s="1"/>
  <c r="F25" i="10" s="1"/>
  <c r="E26" i="10" s="1"/>
  <c r="F26" i="10" s="1"/>
  <c r="E27" i="10" s="1"/>
  <c r="F27" i="10" s="1"/>
  <c r="E28" i="10" s="1"/>
  <c r="F28" i="10" s="1"/>
  <c r="E29" i="10" s="1"/>
  <c r="F29" i="10" s="1"/>
  <c r="E30" i="10" s="1"/>
  <c r="F30" i="10" s="1"/>
  <c r="E31" i="10" s="1"/>
  <c r="F31" i="10" s="1"/>
  <c r="F7" i="10"/>
  <c r="E8" i="10" s="1"/>
  <c r="F8" i="10" s="1"/>
  <c r="E9" i="10" s="1"/>
  <c r="F9" i="10" s="1"/>
  <c r="E10" i="10" s="1"/>
  <c r="F10" i="10" s="1"/>
  <c r="E11" i="10" s="1"/>
  <c r="F11" i="10" s="1"/>
  <c r="E12" i="10" s="1"/>
  <c r="F12" i="10" s="1"/>
  <c r="E13" i="10" s="1"/>
  <c r="F13" i="10" s="1"/>
  <c r="E14" i="10" s="1"/>
  <c r="F14" i="10" s="1"/>
  <c r="E15" i="10" s="1"/>
  <c r="F15" i="10" s="1"/>
  <c r="E16" i="10" s="1"/>
  <c r="F16" i="10" s="1"/>
  <c r="E17" i="10" l="1"/>
  <c r="F17" i="10" s="1"/>
  <c r="E32" i="10"/>
  <c r="F32" i="10" s="1"/>
</calcChain>
</file>

<file path=xl/sharedStrings.xml><?xml version="1.0" encoding="utf-8"?>
<sst xmlns="http://schemas.openxmlformats.org/spreadsheetml/2006/main" count="75" uniqueCount="55">
  <si>
    <t>Click Here to Register Now</t>
  </si>
  <si>
    <t>Activity</t>
  </si>
  <si>
    <t>Presenter(s)</t>
  </si>
  <si>
    <t>Title</t>
  </si>
  <si>
    <t>Introduction</t>
  </si>
  <si>
    <t>Sub-Committee Update</t>
  </si>
  <si>
    <t>Treasurer's Report</t>
  </si>
  <si>
    <t>Administration Report</t>
  </si>
  <si>
    <r>
      <rPr>
        <b/>
        <sz val="24"/>
        <rFont val="Arial"/>
        <family val="2"/>
      </rPr>
      <t>SPE Wellbore Positioning
Technical Section</t>
    </r>
    <r>
      <rPr>
        <sz val="24"/>
        <rFont val="Arial"/>
        <family val="2"/>
      </rPr>
      <t xml:space="preserve">
</t>
    </r>
    <r>
      <rPr>
        <sz val="20"/>
        <rFont val="Arial"/>
        <family val="2"/>
      </rPr>
      <t>http://connect.spe.org/wellborepositioning/home</t>
    </r>
  </si>
  <si>
    <t>Phil Harbidge
(PathControl)</t>
  </si>
  <si>
    <t>Robert Wylie
(xnDrilling, Inc.)</t>
  </si>
  <si>
    <t>Andy McGregor
(H&amp;P Technologies)</t>
  </si>
  <si>
    <t>Sub-committee activity Report:  Error Model Maintenance</t>
  </si>
  <si>
    <t>Sub-committee activity Report:  
Survey QA/QC
Drilling Data Quality and Uncertainty Description</t>
  </si>
  <si>
    <t>Coffee Break</t>
  </si>
  <si>
    <t>Membership Chair</t>
  </si>
  <si>
    <t>OWSG / API RP78</t>
  </si>
  <si>
    <t>Webmaster update</t>
  </si>
  <si>
    <t>Closeout</t>
  </si>
  <si>
    <t xml:space="preserve">Sub-committee activity Report: Wellbore Intercept </t>
  </si>
  <si>
    <t xml:space="preserve">Phil Harbidge (PathControl) 
</t>
  </si>
  <si>
    <t>Sub-committee activity Report:  Education
Wellbore Surveying Course</t>
  </si>
  <si>
    <t>Mahmoud Elgizawy (Schlumberger)
Robert Wylie (xnDrilling)</t>
  </si>
  <si>
    <t>Marc Willerth
(H&amp;P Technologies)</t>
  </si>
  <si>
    <t>Technical Presentation</t>
  </si>
  <si>
    <t>Keynote speaker</t>
  </si>
  <si>
    <t>Brett VanSteenwyk
(Algorithms and Analytical Thinking)</t>
  </si>
  <si>
    <t>Konstantin Bulychenkov
(MWD STD)</t>
  </si>
  <si>
    <t>Collision Avoidance</t>
  </si>
  <si>
    <t>Gary Skinner
(Baker Hughes)</t>
  </si>
  <si>
    <t>Jonathan Lightfoot / Will Tank 
(Occidental Petroleum)</t>
  </si>
  <si>
    <t>Open conversation</t>
  </si>
  <si>
    <r>
      <t>55</t>
    </r>
    <r>
      <rPr>
        <b/>
        <vertAlign val="superscript"/>
        <sz val="26"/>
        <color theme="0"/>
        <rFont val="Arial"/>
        <family val="2"/>
      </rPr>
      <t>th</t>
    </r>
    <r>
      <rPr>
        <b/>
        <sz val="26"/>
        <color theme="0"/>
        <rFont val="Arial"/>
        <family val="2"/>
      </rPr>
      <t xml:space="preserve"> Meeting, part 1 - 30</t>
    </r>
    <r>
      <rPr>
        <b/>
        <vertAlign val="superscript"/>
        <sz val="26"/>
        <color theme="0"/>
        <rFont val="Arial"/>
        <family val="2"/>
      </rPr>
      <t>th</t>
    </r>
    <r>
      <rPr>
        <b/>
        <sz val="26"/>
        <color theme="0"/>
        <rFont val="Arial"/>
        <family val="2"/>
      </rPr>
      <t xml:space="preserve"> of March 2022</t>
    </r>
  </si>
  <si>
    <t>Adrián Ledroz
 (Gyrodata) - ISCWSA Chair</t>
  </si>
  <si>
    <r>
      <t>55</t>
    </r>
    <r>
      <rPr>
        <b/>
        <vertAlign val="superscript"/>
        <sz val="26"/>
        <color theme="0"/>
        <rFont val="Arial"/>
        <family val="2"/>
      </rPr>
      <t>th</t>
    </r>
    <r>
      <rPr>
        <b/>
        <sz val="26"/>
        <color theme="0"/>
        <rFont val="Arial"/>
        <family val="2"/>
      </rPr>
      <t xml:space="preserve"> Meeting, part 2 - 31</t>
    </r>
    <r>
      <rPr>
        <b/>
        <vertAlign val="superscript"/>
        <sz val="26"/>
        <color theme="0"/>
        <rFont val="Arial"/>
        <family val="2"/>
      </rPr>
      <t>st</t>
    </r>
    <r>
      <rPr>
        <b/>
        <sz val="26"/>
        <color theme="0"/>
        <rFont val="Arial"/>
        <family val="2"/>
      </rPr>
      <t xml:space="preserve"> of March 2022</t>
    </r>
  </si>
  <si>
    <t>Keith Vickery
(Zupt, LLC)</t>
  </si>
  <si>
    <t>INS Implementation in Wellbore Surveying</t>
  </si>
  <si>
    <t xml:space="preserve">Multistation from Chaining Single Station Processing </t>
  </si>
  <si>
    <r>
      <t xml:space="preserve">The SPE Wellbore Positioning Technical Section (SPE WPTS) and the Industry Steering Committee on Wellbore Survey Accuracy (ISCWSA) </t>
    </r>
    <r>
      <rPr>
        <b/>
        <sz val="10"/>
        <rFont val="Verdana"/>
        <family val="2"/>
      </rPr>
      <t xml:space="preserve">55th Meeting </t>
    </r>
    <r>
      <rPr>
        <sz val="10"/>
        <rFont val="Verdana"/>
        <family val="2"/>
      </rPr>
      <t>will be held on the</t>
    </r>
    <r>
      <rPr>
        <b/>
        <sz val="10"/>
        <color rgb="FFFF0000"/>
        <rFont val="Verdana"/>
        <family val="2"/>
      </rPr>
      <t xml:space="preserve"> 30th &amp; 31st of March 2022 at 8:00 am CST</t>
    </r>
    <r>
      <rPr>
        <sz val="10"/>
        <rFont val="Verdana"/>
        <family val="2"/>
      </rPr>
      <t xml:space="preserve">. Please check the ISCWSA website </t>
    </r>
    <r>
      <rPr>
        <i/>
        <u/>
        <sz val="10"/>
        <color rgb="FF0070C0"/>
        <rFont val="Verdana"/>
        <family val="2"/>
      </rPr>
      <t>www.iscwsa.net</t>
    </r>
    <r>
      <rPr>
        <sz val="10"/>
        <rFont val="Verdana"/>
        <family val="2"/>
      </rPr>
      <t xml:space="preserve"> for additional information and registration.
Note:  Sub-committee meetings will also be held online; time and date to be determined by the Sub-Committee Chair.</t>
    </r>
  </si>
  <si>
    <t>Various Heads of Sub-committees</t>
  </si>
  <si>
    <t xml:space="preserve">Open conversation 
</t>
  </si>
  <si>
    <t>Answer Questions from (especially from 1st time attendees)</t>
  </si>
  <si>
    <t>Three Considerations in Building an Accurate Crustal Magnetic Field Model</t>
  </si>
  <si>
    <t>Xiong Li (Xcalibur Multiphysics)</t>
  </si>
  <si>
    <t>Modelling the Economic Impact of Spacing Uncertainty in Unconventional Long Laterals Due to Common Survey Practices</t>
  </si>
  <si>
    <t xml:space="preserve">Collision-Tolerant Rock Bit With Special Heel Technology for Crowded Offshore Platform Drilling Environment </t>
  </si>
  <si>
    <t>Bobby Grimes (Baker Hughes)</t>
  </si>
  <si>
    <t>Nico Cosa (hp Inc)</t>
  </si>
  <si>
    <t>Automatic MWD Survey Processing</t>
  </si>
  <si>
    <t>From (Houston)</t>
  </si>
  <si>
    <t>To
(Houston)</t>
  </si>
  <si>
    <t>`</t>
  </si>
  <si>
    <t>Benny Poedjono / Jamie Dorey
(Independent  / SDI)</t>
  </si>
  <si>
    <t xml:space="preserve">Data governance, data mastering strategies and data management </t>
  </si>
  <si>
    <t>To Be Confirmed
(PPDM.org)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</si>
</sst>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i/>
      <u/>
      <sz val="10"/>
      <color rgb="FF0070C0"/>
      <name val="Verdana"/>
      <family val="2"/>
    </font>
    <font>
      <u/>
      <sz val="10"/>
      <color theme="10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26"/>
      <color theme="0"/>
      <name val="Arial"/>
      <family val="2"/>
    </font>
    <font>
      <sz val="8"/>
      <name val="Verdana"/>
      <family val="2"/>
    </font>
    <font>
      <sz val="11"/>
      <name val="Verdana"/>
      <family val="2"/>
    </font>
    <font>
      <b/>
      <u/>
      <sz val="20"/>
      <color theme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i/>
      <sz val="11"/>
      <name val="Verdana"/>
      <family val="2"/>
    </font>
    <font>
      <b/>
      <vertAlign val="superscript"/>
      <sz val="26"/>
      <color theme="0"/>
      <name val="Arial"/>
      <family val="2"/>
    </font>
    <font>
      <b/>
      <sz val="10"/>
      <color rgb="FFFF0000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ash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ed">
        <color theme="0" tint="-0.34998626667073579"/>
      </right>
      <top style="medium">
        <color indexed="64"/>
      </top>
      <bottom/>
      <diagonal/>
    </border>
    <border>
      <left style="dashed">
        <color theme="0" tint="-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theme="0" tint="-0.34998626667073579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theme="0" tint="-0.34998626667073579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dashed">
        <color theme="0" tint="-0.34998626667073579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/>
    <xf numFmtId="0" fontId="20" fillId="0" borderId="0"/>
    <xf numFmtId="0" fontId="1" fillId="23" borderId="7" applyNumberFormat="0" applyFont="0" applyAlignment="0" applyProtection="0"/>
    <xf numFmtId="0" fontId="19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 applyNumberFormat="0" applyFill="0" applyBorder="0" applyAlignment="0" applyProtection="0"/>
  </cellStyleXfs>
  <cellXfs count="89">
    <xf numFmtId="0" fontId="0" fillId="0" borderId="0" xfId="0"/>
    <xf numFmtId="0" fontId="21" fillId="24" borderId="0" xfId="0" applyFont="1" applyFill="1" applyBorder="1"/>
    <xf numFmtId="0" fontId="28" fillId="24" borderId="0" xfId="0" applyFont="1" applyFill="1" applyBorder="1" applyAlignment="1">
      <alignment horizontal="center" vertical="center"/>
    </xf>
    <xf numFmtId="0" fontId="29" fillId="27" borderId="10" xfId="86" applyFont="1" applyFill="1" applyBorder="1" applyAlignment="1">
      <alignment horizontal="center" vertical="center" wrapText="1"/>
    </xf>
    <xf numFmtId="0" fontId="34" fillId="27" borderId="10" xfId="86" applyFont="1" applyFill="1" applyBorder="1" applyAlignment="1">
      <alignment horizontal="left" vertical="center" wrapText="1" indent="1"/>
    </xf>
    <xf numFmtId="164" fontId="21" fillId="24" borderId="22" xfId="0" applyNumberFormat="1" applyFont="1" applyFill="1" applyBorder="1" applyAlignment="1">
      <alignment horizontal="center" vertical="center" wrapText="1"/>
    </xf>
    <xf numFmtId="0" fontId="26" fillId="27" borderId="26" xfId="73" applyFont="1" applyFill="1" applyBorder="1" applyAlignment="1">
      <alignment horizontal="left" vertical="center" wrapText="1" indent="1"/>
    </xf>
    <xf numFmtId="0" fontId="29" fillId="25" borderId="10" xfId="73" applyFont="1" applyFill="1" applyBorder="1" applyAlignment="1">
      <alignment horizontal="center" vertical="center" wrapText="1"/>
    </xf>
    <xf numFmtId="0" fontId="34" fillId="27" borderId="11" xfId="73" applyFont="1" applyFill="1" applyBorder="1" applyAlignment="1">
      <alignment horizontal="left" vertical="center" wrapText="1" indent="1"/>
    </xf>
    <xf numFmtId="0" fontId="29" fillId="27" borderId="13" xfId="73" applyFont="1" applyFill="1" applyBorder="1" applyAlignment="1">
      <alignment horizontal="center" vertical="center" wrapText="1"/>
    </xf>
    <xf numFmtId="0" fontId="26" fillId="25" borderId="10" xfId="73" applyFont="1" applyFill="1" applyBorder="1" applyAlignment="1">
      <alignment horizontal="left" vertical="center" wrapText="1" indent="1"/>
    </xf>
    <xf numFmtId="0" fontId="26" fillId="27" borderId="29" xfId="73" applyFont="1" applyFill="1" applyBorder="1" applyAlignment="1">
      <alignment horizontal="left" vertical="center" wrapText="1" indent="1"/>
    </xf>
    <xf numFmtId="164" fontId="29" fillId="27" borderId="29" xfId="73" applyNumberFormat="1" applyFont="1" applyFill="1" applyBorder="1" applyAlignment="1">
      <alignment horizontal="center" vertical="center" wrapText="1"/>
    </xf>
    <xf numFmtId="164" fontId="29" fillId="25" borderId="30" xfId="73" applyNumberFormat="1" applyFont="1" applyFill="1" applyBorder="1" applyAlignment="1">
      <alignment horizontal="center" vertical="center" wrapText="1"/>
    </xf>
    <xf numFmtId="164" fontId="29" fillId="27" borderId="28" xfId="73" applyNumberFormat="1" applyFont="1" applyFill="1" applyBorder="1" applyAlignment="1">
      <alignment horizontal="center" vertical="center" wrapText="1"/>
    </xf>
    <xf numFmtId="164" fontId="29" fillId="25" borderId="27" xfId="73" applyNumberFormat="1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/>
    </xf>
    <xf numFmtId="0" fontId="29" fillId="29" borderId="10" xfId="73" applyFont="1" applyFill="1" applyBorder="1" applyAlignment="1">
      <alignment horizontal="center" vertical="center" wrapText="1"/>
    </xf>
    <xf numFmtId="0" fontId="26" fillId="29" borderId="10" xfId="73" applyFont="1" applyFill="1" applyBorder="1" applyAlignment="1">
      <alignment horizontal="left" vertical="center" wrapText="1" indent="1"/>
    </xf>
    <xf numFmtId="0" fontId="29" fillId="29" borderId="25" xfId="73" applyFont="1" applyFill="1" applyBorder="1" applyAlignment="1">
      <alignment horizontal="center" vertical="center" wrapText="1"/>
    </xf>
    <xf numFmtId="0" fontId="26" fillId="29" borderId="30" xfId="73" applyFont="1" applyFill="1" applyBorder="1" applyAlignment="1">
      <alignment horizontal="left" vertical="center" wrapText="1" indent="1"/>
    </xf>
    <xf numFmtId="164" fontId="29" fillId="27" borderId="30" xfId="73" applyNumberFormat="1" applyFont="1" applyFill="1" applyBorder="1" applyAlignment="1">
      <alignment horizontal="center" vertical="center" wrapText="1"/>
    </xf>
    <xf numFmtId="164" fontId="29" fillId="27" borderId="27" xfId="73" applyNumberFormat="1" applyFont="1" applyFill="1" applyBorder="1" applyAlignment="1">
      <alignment horizontal="center" vertical="center" wrapText="1"/>
    </xf>
    <xf numFmtId="164" fontId="29" fillId="29" borderId="27" xfId="73" applyNumberFormat="1" applyFont="1" applyFill="1" applyBorder="1" applyAlignment="1">
      <alignment horizontal="center" vertical="center" wrapText="1"/>
    </xf>
    <xf numFmtId="164" fontId="29" fillId="29" borderId="30" xfId="73" applyNumberFormat="1" applyFont="1" applyFill="1" applyBorder="1" applyAlignment="1">
      <alignment horizontal="center" vertical="center" wrapText="1"/>
    </xf>
    <xf numFmtId="0" fontId="26" fillId="27" borderId="24" xfId="73" applyFont="1" applyFill="1" applyBorder="1" applyAlignment="1">
      <alignment horizontal="left" vertical="center" wrapText="1" indent="1"/>
    </xf>
    <xf numFmtId="0" fontId="29" fillId="27" borderId="12" xfId="73" applyFont="1" applyFill="1" applyBorder="1" applyAlignment="1">
      <alignment horizontal="center" vertical="center" wrapText="1"/>
    </xf>
    <xf numFmtId="0" fontId="29" fillId="27" borderId="36" xfId="73" applyFont="1" applyFill="1" applyBorder="1" applyAlignment="1">
      <alignment horizontal="center" vertical="center" wrapText="1"/>
    </xf>
    <xf numFmtId="0" fontId="29" fillId="27" borderId="10" xfId="73" applyFont="1" applyFill="1" applyBorder="1" applyAlignment="1">
      <alignment horizontal="center" vertical="center" wrapText="1"/>
    </xf>
    <xf numFmtId="0" fontId="29" fillId="30" borderId="10" xfId="73" applyFont="1" applyFill="1" applyBorder="1" applyAlignment="1">
      <alignment horizontal="center" vertical="center" wrapText="1"/>
    </xf>
    <xf numFmtId="0" fontId="26" fillId="30" borderId="10" xfId="73" applyFont="1" applyFill="1" applyBorder="1" applyAlignment="1">
      <alignment horizontal="left" vertical="center" wrapText="1" indent="1"/>
    </xf>
    <xf numFmtId="0" fontId="29" fillId="30" borderId="37" xfId="0" applyFont="1" applyFill="1" applyBorder="1" applyAlignment="1">
      <alignment horizontal="center" vertical="center" wrapText="1"/>
    </xf>
    <xf numFmtId="0" fontId="26" fillId="30" borderId="23" xfId="73" applyFont="1" applyFill="1" applyBorder="1" applyAlignment="1">
      <alignment horizontal="left" vertical="center" wrapText="1" indent="1"/>
    </xf>
    <xf numFmtId="164" fontId="29" fillId="25" borderId="38" xfId="73" applyNumberFormat="1" applyFont="1" applyFill="1" applyBorder="1" applyAlignment="1">
      <alignment horizontal="center" vertical="center" wrapText="1"/>
    </xf>
    <xf numFmtId="0" fontId="25" fillId="26" borderId="39" xfId="0" applyFont="1" applyFill="1" applyBorder="1" applyAlignment="1">
      <alignment horizontal="center" vertical="center"/>
    </xf>
    <xf numFmtId="0" fontId="26" fillId="27" borderId="41" xfId="73" applyFont="1" applyFill="1" applyBorder="1" applyAlignment="1">
      <alignment horizontal="right" vertical="center" indent="1"/>
    </xf>
    <xf numFmtId="164" fontId="29" fillId="27" borderId="42" xfId="73" applyNumberFormat="1" applyFont="1" applyFill="1" applyBorder="1" applyAlignment="1">
      <alignment horizontal="center" vertical="center" wrapText="1"/>
    </xf>
    <xf numFmtId="0" fontId="26" fillId="25" borderId="43" xfId="73" applyFont="1" applyFill="1" applyBorder="1" applyAlignment="1">
      <alignment horizontal="right" vertical="center" indent="1"/>
    </xf>
    <xf numFmtId="164" fontId="29" fillId="25" borderId="44" xfId="73" applyNumberFormat="1" applyFont="1" applyFill="1" applyBorder="1" applyAlignment="1">
      <alignment horizontal="center" vertical="center" wrapText="1"/>
    </xf>
    <xf numFmtId="0" fontId="26" fillId="27" borderId="45" xfId="73" applyFont="1" applyFill="1" applyBorder="1" applyAlignment="1">
      <alignment horizontal="right" vertical="center" indent="1"/>
    </xf>
    <xf numFmtId="164" fontId="29" fillId="27" borderId="44" xfId="73" applyNumberFormat="1" applyFont="1" applyFill="1" applyBorder="1" applyAlignment="1">
      <alignment horizontal="center" vertical="center" wrapText="1"/>
    </xf>
    <xf numFmtId="0" fontId="26" fillId="25" borderId="46" xfId="73" applyFont="1" applyFill="1" applyBorder="1" applyAlignment="1">
      <alignment horizontal="right" vertical="center" indent="1"/>
    </xf>
    <xf numFmtId="0" fontId="26" fillId="29" borderId="45" xfId="73" applyFont="1" applyFill="1" applyBorder="1" applyAlignment="1">
      <alignment horizontal="right" vertical="center" indent="1"/>
    </xf>
    <xf numFmtId="164" fontId="29" fillId="29" borderId="44" xfId="73" applyNumberFormat="1" applyFont="1" applyFill="1" applyBorder="1" applyAlignment="1">
      <alignment horizontal="center" vertical="center" wrapText="1"/>
    </xf>
    <xf numFmtId="0" fontId="26" fillId="27" borderId="43" xfId="73" applyFont="1" applyFill="1" applyBorder="1" applyAlignment="1">
      <alignment horizontal="right" vertical="center" indent="1"/>
    </xf>
    <xf numFmtId="0" fontId="26" fillId="25" borderId="43" xfId="73" applyFont="1" applyFill="1" applyBorder="1" applyAlignment="1">
      <alignment horizontal="right" vertical="center" wrapText="1" indent="1"/>
    </xf>
    <xf numFmtId="0" fontId="26" fillId="27" borderId="49" xfId="73" applyFont="1" applyFill="1" applyBorder="1" applyAlignment="1">
      <alignment horizontal="right" vertical="center" indent="1"/>
    </xf>
    <xf numFmtId="164" fontId="29" fillId="27" borderId="50" xfId="73" applyNumberFormat="1" applyFont="1" applyFill="1" applyBorder="1" applyAlignment="1">
      <alignment horizontal="center" vertical="center" wrapText="1"/>
    </xf>
    <xf numFmtId="164" fontId="29" fillId="25" borderId="51" xfId="73" applyNumberFormat="1" applyFont="1" applyFill="1" applyBorder="1" applyAlignment="1">
      <alignment horizontal="center" vertical="center" wrapText="1"/>
    </xf>
    <xf numFmtId="164" fontId="29" fillId="27" borderId="51" xfId="73" applyNumberFormat="1" applyFont="1" applyFill="1" applyBorder="1" applyAlignment="1">
      <alignment horizontal="center" vertical="center" wrapText="1"/>
    </xf>
    <xf numFmtId="0" fontId="26" fillId="29" borderId="52" xfId="73" applyFont="1" applyFill="1" applyBorder="1" applyAlignment="1">
      <alignment horizontal="right" vertical="center" indent="1"/>
    </xf>
    <xf numFmtId="164" fontId="29" fillId="29" borderId="51" xfId="73" applyNumberFormat="1" applyFont="1" applyFill="1" applyBorder="1" applyAlignment="1">
      <alignment horizontal="center" vertical="center" wrapText="1"/>
    </xf>
    <xf numFmtId="0" fontId="26" fillId="25" borderId="53" xfId="73" applyFont="1" applyFill="1" applyBorder="1" applyAlignment="1">
      <alignment horizontal="right" vertical="center" indent="1"/>
    </xf>
    <xf numFmtId="164" fontId="29" fillId="25" borderId="54" xfId="73" applyNumberFormat="1" applyFont="1" applyFill="1" applyBorder="1" applyAlignment="1">
      <alignment horizontal="center" vertical="center" wrapText="1"/>
    </xf>
    <xf numFmtId="0" fontId="26" fillId="27" borderId="55" xfId="73" applyFont="1" applyFill="1" applyBorder="1" applyAlignment="1">
      <alignment horizontal="right" vertical="center"/>
    </xf>
    <xf numFmtId="0" fontId="29" fillId="27" borderId="56" xfId="73" applyFont="1" applyFill="1" applyBorder="1" applyAlignment="1">
      <alignment horizontal="center" vertical="center" wrapText="1"/>
    </xf>
    <xf numFmtId="0" fontId="26" fillId="27" borderId="57" xfId="73" applyFont="1" applyFill="1" applyBorder="1" applyAlignment="1">
      <alignment horizontal="left" vertical="center" wrapText="1" indent="1"/>
    </xf>
    <xf numFmtId="164" fontId="29" fillId="27" borderId="58" xfId="73" applyNumberFormat="1" applyFont="1" applyFill="1" applyBorder="1" applyAlignment="1">
      <alignment horizontal="center" vertical="center" wrapText="1"/>
    </xf>
    <xf numFmtId="164" fontId="29" fillId="27" borderId="59" xfId="7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26" fillId="25" borderId="45" xfId="73" applyFont="1" applyFill="1" applyBorder="1" applyAlignment="1">
      <alignment horizontal="right" vertical="center" indent="1"/>
    </xf>
    <xf numFmtId="0" fontId="29" fillId="30" borderId="60" xfId="0" applyFont="1" applyFill="1" applyBorder="1" applyAlignment="1">
      <alignment horizontal="center" vertical="center" wrapText="1"/>
    </xf>
    <xf numFmtId="0" fontId="26" fillId="30" borderId="61" xfId="73" applyFont="1" applyFill="1" applyBorder="1" applyAlignment="1">
      <alignment horizontal="left" vertical="center" wrapText="1" indent="1"/>
    </xf>
    <xf numFmtId="164" fontId="29" fillId="27" borderId="25" xfId="73" applyNumberFormat="1" applyFont="1" applyFill="1" applyBorder="1" applyAlignment="1">
      <alignment horizontal="center" vertical="center" wrapText="1"/>
    </xf>
    <xf numFmtId="164" fontId="29" fillId="27" borderId="62" xfId="73" applyNumberFormat="1" applyFont="1" applyFill="1" applyBorder="1" applyAlignment="1">
      <alignment horizontal="center" vertical="center" wrapText="1"/>
    </xf>
    <xf numFmtId="0" fontId="26" fillId="0" borderId="17" xfId="73" applyFont="1" applyFill="1" applyBorder="1" applyAlignment="1">
      <alignment horizontal="right" vertical="center" indent="1"/>
    </xf>
    <xf numFmtId="0" fontId="29" fillId="0" borderId="17" xfId="0" applyFont="1" applyFill="1" applyBorder="1" applyAlignment="1">
      <alignment horizontal="center" vertical="center" wrapText="1"/>
    </xf>
    <xf numFmtId="0" fontId="26" fillId="0" borderId="17" xfId="73" applyFont="1" applyFill="1" applyBorder="1" applyAlignment="1">
      <alignment horizontal="left" vertical="center" wrapText="1" indent="1"/>
    </xf>
    <xf numFmtId="164" fontId="29" fillId="0" borderId="17" xfId="73" applyNumberFormat="1" applyFont="1" applyFill="1" applyBorder="1" applyAlignment="1">
      <alignment horizontal="center" vertical="center" wrapText="1"/>
    </xf>
    <xf numFmtId="0" fontId="25" fillId="26" borderId="35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164" fontId="21" fillId="24" borderId="0" xfId="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/>
    <xf numFmtId="0" fontId="27" fillId="28" borderId="1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 indent="1"/>
    </xf>
    <xf numFmtId="0" fontId="21" fillId="24" borderId="13" xfId="0" applyFont="1" applyFill="1" applyBorder="1" applyAlignment="1">
      <alignment horizontal="left" vertical="center" wrapText="1" indent="1"/>
    </xf>
    <xf numFmtId="0" fontId="21" fillId="24" borderId="15" xfId="0" applyFont="1" applyFill="1" applyBorder="1" applyAlignment="1">
      <alignment horizontal="left" vertical="center" wrapText="1" indent="1"/>
    </xf>
    <xf numFmtId="0" fontId="30" fillId="0" borderId="16" xfId="87" applyFont="1" applyBorder="1" applyAlignment="1">
      <alignment horizontal="center" vertical="center"/>
    </xf>
    <xf numFmtId="0" fontId="30" fillId="0" borderId="0" xfId="87" applyFont="1" applyBorder="1" applyAlignment="1">
      <alignment horizontal="center" vertical="center"/>
    </xf>
    <xf numFmtId="0" fontId="30" fillId="0" borderId="21" xfId="87" applyFont="1" applyBorder="1" applyAlignment="1">
      <alignment horizontal="center" vertical="center"/>
    </xf>
    <xf numFmtId="0" fontId="27" fillId="28" borderId="31" xfId="0" applyFont="1" applyFill="1" applyBorder="1" applyAlignment="1">
      <alignment horizontal="center" vertical="center" wrapText="1"/>
    </xf>
    <xf numFmtId="0" fontId="27" fillId="28" borderId="32" xfId="0" applyFont="1" applyFill="1" applyBorder="1" applyAlignment="1">
      <alignment horizontal="center" vertical="center" wrapText="1"/>
    </xf>
    <xf numFmtId="0" fontId="27" fillId="28" borderId="33" xfId="0" applyFont="1" applyFill="1" applyBorder="1" applyAlignment="1">
      <alignment horizontal="center" vertical="center" wrapText="1"/>
    </xf>
    <xf numFmtId="0" fontId="27" fillId="28" borderId="47" xfId="0" applyFont="1" applyFill="1" applyBorder="1" applyAlignment="1">
      <alignment horizontal="center" vertical="center" wrapText="1"/>
    </xf>
    <xf numFmtId="0" fontId="27" fillId="28" borderId="48" xfId="0" applyFont="1" applyFill="1" applyBorder="1" applyAlignment="1">
      <alignment horizontal="center" vertical="center" wrapText="1"/>
    </xf>
  </cellXfs>
  <cellStyles count="8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Hyperlink" xfId="87" builtinId="8"/>
    <cellStyle name="Input" xfId="67" builtinId="20" customBuiltin="1"/>
    <cellStyle name="Input 2" xfId="68" xr:uid="{00000000-0005-0000-0000-000044000000}"/>
    <cellStyle name="Linked Cell" xfId="69" builtinId="24" customBuiltin="1"/>
    <cellStyle name="Linked Cell 2" xfId="70" xr:uid="{00000000-0005-0000-0000-000046000000}"/>
    <cellStyle name="Neutral" xfId="71" builtinId="28" customBuiltin="1"/>
    <cellStyle name="Neutral 2" xfId="72" xr:uid="{00000000-0005-0000-0000-000048000000}"/>
    <cellStyle name="Normal" xfId="0" builtinId="0"/>
    <cellStyle name="Normal 2" xfId="73" xr:uid="{00000000-0005-0000-0000-00004A000000}"/>
    <cellStyle name="Normal 2 2" xfId="86" xr:uid="{00000000-0005-0000-0000-00004B000000}"/>
    <cellStyle name="Normal 3" xfId="74" xr:uid="{00000000-0005-0000-0000-00004C000000}"/>
    <cellStyle name="Normal 4" xfId="85" xr:uid="{00000000-0005-0000-0000-00004D000000}"/>
    <cellStyle name="Note" xfId="75" builtinId="10" customBuiltin="1"/>
    <cellStyle name="Note 2" xfId="76" xr:uid="{00000000-0005-0000-0000-00004F000000}"/>
    <cellStyle name="Output" xfId="77" builtinId="21" customBuiltin="1"/>
    <cellStyle name="Output 2" xfId="78" xr:uid="{00000000-0005-0000-0000-000051000000}"/>
    <cellStyle name="Title" xfId="79" builtinId="15" customBuiltin="1"/>
    <cellStyle name="Title 2" xfId="80" xr:uid="{00000000-0005-0000-0000-000053000000}"/>
    <cellStyle name="Total" xfId="81" builtinId="25" customBuiltin="1"/>
    <cellStyle name="Total 2" xfId="82" xr:uid="{00000000-0005-0000-0000-000055000000}"/>
    <cellStyle name="Warning Text" xfId="83" builtinId="11" customBuiltin="1"/>
    <cellStyle name="Warning Text 2" xfId="84" xr:uid="{00000000-0005-0000-0000-000057000000}"/>
  </cellStyles>
  <dxfs count="0"/>
  <tableStyles count="0" defaultTableStyle="TableStyleMedium9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cwsa.ne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onnect.spe.org/wellborepositioning/home" TargetMode="External"/><Relationship Id="rId5" Type="http://schemas.openxmlformats.org/officeDocument/2006/relationships/hyperlink" Target="https://www.google.com/imgres?imgurl=https://www.geoint.community/images/products/logo_Magnetic%20Variation%20Services.png&amp;imgrefurl=https://www.geoint.community/members/magnetic-variation-services&amp;docid=_nx_o4ml61jiIM&amp;tbnid=umwlDrqWaMhMPM:&amp;vet=10ahUKEwjUpaDYlezZAhUTyKYKHWq-AaQQMwg-KAAwAA..i&amp;w=512&amp;h=512&amp;bih=601&amp;biw=1350&amp;q=magvar%20logo&amp;ved=0ahUKEwjUpaDYlezZAhUTyKYKHWq-AaQQMwg-KAAwAA&amp;iact=mrc&amp;uact=8" TargetMode="External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23219</xdr:colOff>
      <xdr:row>1</xdr:row>
      <xdr:rowOff>92762</xdr:rowOff>
    </xdr:from>
    <xdr:to>
      <xdr:col>1</xdr:col>
      <xdr:colOff>2123281</xdr:colOff>
      <xdr:row>1</xdr:row>
      <xdr:rowOff>1238250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E2C13-B851-4088-9F7D-DAEA3A981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19" y="92762"/>
          <a:ext cx="2100062" cy="1145488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2857501</xdr:colOff>
      <xdr:row>1</xdr:row>
      <xdr:rowOff>354044</xdr:rowOff>
    </xdr:from>
    <xdr:to>
      <xdr:col>5</xdr:col>
      <xdr:colOff>621880</xdr:colOff>
      <xdr:row>1</xdr:row>
      <xdr:rowOff>995712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7E2E57-5AAC-40FB-9F37-55CCBD1F5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1" y="354044"/>
          <a:ext cx="3200773" cy="6416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34</xdr:row>
      <xdr:rowOff>74098</xdr:rowOff>
    </xdr:to>
    <xdr:sp macro="" textlink="">
      <xdr:nvSpPr>
        <xdr:cNvPr id="4" name="AutoShape 12" descr="Image result for magvar log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47EFFB-EB95-4FCE-BCF2-2D1D2F929917}"/>
            </a:ext>
          </a:extLst>
        </xdr:cNvPr>
        <xdr:cNvSpPr>
          <a:spLocks noChangeAspect="1" noChangeArrowheads="1"/>
        </xdr:cNvSpPr>
      </xdr:nvSpPr>
      <xdr:spPr bwMode="auto">
        <a:xfrm>
          <a:off x="6019800" y="15992475"/>
          <a:ext cx="304800" cy="295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gonline.com/spewellborepositioningtechnicalsectionmee_196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748C-F2C5-45EA-B56A-69D045528188}">
  <sheetPr>
    <pageSetUpPr fitToPage="1"/>
  </sheetPr>
  <dimension ref="B1:H1048446"/>
  <sheetViews>
    <sheetView tabSelected="1" topLeftCell="C1" zoomScale="80" zoomScaleNormal="80" workbookViewId="0">
      <selection activeCell="I2" sqref="I2"/>
    </sheetView>
  </sheetViews>
  <sheetFormatPr defaultColWidth="37.28515625" defaultRowHeight="12.75" x14ac:dyDescent="0.2"/>
  <cols>
    <col min="1" max="1" width="1.7109375" style="1" customWidth="1"/>
    <col min="2" max="2" width="38.5703125" style="1" customWidth="1"/>
    <col min="3" max="3" width="51.7109375" style="1" customWidth="1"/>
    <col min="4" max="4" width="66" style="1" customWidth="1"/>
    <col min="5" max="5" width="15.5703125" style="1" customWidth="1"/>
    <col min="6" max="6" width="15.140625" style="1" customWidth="1"/>
    <col min="7" max="7" width="1.7109375" style="1" customWidth="1"/>
    <col min="8" max="8" width="8.140625" style="1" customWidth="1"/>
    <col min="9" max="16384" width="37.28515625" style="1"/>
  </cols>
  <sheetData>
    <row r="1" spans="2:8" ht="2.1" customHeight="1" thickBot="1" x14ac:dyDescent="0.25"/>
    <row r="2" spans="2:8" ht="105" customHeight="1" thickTop="1" thickBot="1" x14ac:dyDescent="0.25">
      <c r="B2" s="75" t="s">
        <v>8</v>
      </c>
      <c r="C2" s="76"/>
      <c r="D2" s="76"/>
      <c r="E2" s="76"/>
      <c r="F2" s="77"/>
    </row>
    <row r="3" spans="2:8" ht="60" customHeight="1" thickBot="1" x14ac:dyDescent="0.25">
      <c r="B3" s="78" t="s">
        <v>38</v>
      </c>
      <c r="C3" s="79"/>
      <c r="D3" s="79"/>
      <c r="E3" s="79"/>
      <c r="F3" s="80"/>
    </row>
    <row r="4" spans="2:8" ht="35.1" hidden="1" customHeight="1" thickBot="1" x14ac:dyDescent="0.25">
      <c r="B4" s="81" t="s">
        <v>0</v>
      </c>
      <c r="C4" s="82"/>
      <c r="D4" s="82"/>
      <c r="E4" s="82"/>
      <c r="F4" s="83"/>
    </row>
    <row r="5" spans="2:8" ht="56.25" customHeight="1" thickTop="1" x14ac:dyDescent="0.2">
      <c r="B5" s="84" t="s">
        <v>32</v>
      </c>
      <c r="C5" s="85"/>
      <c r="D5" s="85"/>
      <c r="E5" s="85"/>
      <c r="F5" s="86"/>
    </row>
    <row r="6" spans="2:8" ht="36.75" customHeight="1" thickBot="1" x14ac:dyDescent="0.25">
      <c r="B6" s="34" t="s">
        <v>1</v>
      </c>
      <c r="C6" s="16" t="s">
        <v>2</v>
      </c>
      <c r="D6" s="16" t="s">
        <v>3</v>
      </c>
      <c r="E6" s="70" t="s">
        <v>49</v>
      </c>
      <c r="F6" s="71" t="s">
        <v>50</v>
      </c>
    </row>
    <row r="7" spans="2:8" ht="45" customHeight="1" x14ac:dyDescent="0.2">
      <c r="B7" s="35" t="s">
        <v>4</v>
      </c>
      <c r="C7" s="9" t="s">
        <v>33</v>
      </c>
      <c r="D7" s="11" t="s">
        <v>4</v>
      </c>
      <c r="E7" s="12">
        <v>0.33333333333333331</v>
      </c>
      <c r="F7" s="36">
        <f t="shared" ref="F7:F17" si="0">E7+H7</f>
        <v>0.33680555555555552</v>
      </c>
      <c r="H7" s="5">
        <v>3.472222222222222E-3</v>
      </c>
    </row>
    <row r="8" spans="2:8" ht="45" customHeight="1" x14ac:dyDescent="0.2">
      <c r="B8" s="37" t="s">
        <v>31</v>
      </c>
      <c r="C8" s="7"/>
      <c r="D8" s="10"/>
      <c r="E8" s="13">
        <f t="shared" ref="E8:E13" si="1">F7</f>
        <v>0.33680555555555552</v>
      </c>
      <c r="F8" s="38">
        <f t="shared" si="0"/>
        <v>0.35763888888888884</v>
      </c>
      <c r="H8" s="5">
        <v>2.0833333333333332E-2</v>
      </c>
    </row>
    <row r="9" spans="2:8" ht="45" customHeight="1" x14ac:dyDescent="0.2">
      <c r="B9" s="39" t="s">
        <v>5</v>
      </c>
      <c r="C9" s="3" t="s">
        <v>11</v>
      </c>
      <c r="D9" s="4" t="s">
        <v>12</v>
      </c>
      <c r="E9" s="21">
        <f t="shared" si="1"/>
        <v>0.35763888888888884</v>
      </c>
      <c r="F9" s="40">
        <f t="shared" si="0"/>
        <v>0.36805555555555552</v>
      </c>
      <c r="G9" s="73"/>
      <c r="H9" s="72">
        <v>1.0416666666666666E-2</v>
      </c>
    </row>
    <row r="10" spans="2:8" ht="45" customHeight="1" x14ac:dyDescent="0.2">
      <c r="B10" s="39" t="s">
        <v>5</v>
      </c>
      <c r="C10" s="3" t="s">
        <v>22</v>
      </c>
      <c r="D10" s="4" t="s">
        <v>21</v>
      </c>
      <c r="E10" s="21">
        <f t="shared" si="1"/>
        <v>0.36805555555555552</v>
      </c>
      <c r="F10" s="40">
        <f t="shared" si="0"/>
        <v>0.38888888888888884</v>
      </c>
      <c r="G10" s="73"/>
      <c r="H10" s="72">
        <v>2.0833333333333332E-2</v>
      </c>
    </row>
    <row r="11" spans="2:8" ht="45" customHeight="1" x14ac:dyDescent="0.2">
      <c r="B11" s="41" t="s">
        <v>25</v>
      </c>
      <c r="C11" s="29" t="s">
        <v>35</v>
      </c>
      <c r="D11" s="30" t="s">
        <v>36</v>
      </c>
      <c r="E11" s="13">
        <f>F10</f>
        <v>0.38888888888888884</v>
      </c>
      <c r="F11" s="38">
        <f t="shared" si="0"/>
        <v>0.40972222222222215</v>
      </c>
      <c r="H11" s="5">
        <v>2.0833333333333332E-2</v>
      </c>
    </row>
    <row r="12" spans="2:8" ht="45" customHeight="1" x14ac:dyDescent="0.2">
      <c r="B12" s="42" t="s">
        <v>14</v>
      </c>
      <c r="C12" s="17"/>
      <c r="D12" s="18"/>
      <c r="E12" s="24">
        <f t="shared" si="1"/>
        <v>0.40972222222222215</v>
      </c>
      <c r="F12" s="43">
        <f t="shared" si="0"/>
        <v>0.41666666666666657</v>
      </c>
      <c r="H12" s="5">
        <v>6.9444444444444441E-3</v>
      </c>
    </row>
    <row r="13" spans="2:8" ht="45" customHeight="1" x14ac:dyDescent="0.2">
      <c r="B13" s="44" t="s">
        <v>7</v>
      </c>
      <c r="C13" s="3" t="s">
        <v>9</v>
      </c>
      <c r="D13" s="4" t="s">
        <v>17</v>
      </c>
      <c r="E13" s="21">
        <f t="shared" si="1"/>
        <v>0.41666666666666657</v>
      </c>
      <c r="F13" s="40">
        <f t="shared" si="0"/>
        <v>0.42708333333333326</v>
      </c>
      <c r="G13" s="73"/>
      <c r="H13" s="72">
        <v>1.0416666666666666E-2</v>
      </c>
    </row>
    <row r="14" spans="2:8" ht="45" customHeight="1" x14ac:dyDescent="0.2">
      <c r="B14" s="37" t="s">
        <v>24</v>
      </c>
      <c r="C14" s="31" t="s">
        <v>26</v>
      </c>
      <c r="D14" s="32" t="s">
        <v>37</v>
      </c>
      <c r="E14" s="21">
        <f>F13</f>
        <v>0.42708333333333326</v>
      </c>
      <c r="F14" s="40">
        <f t="shared" si="0"/>
        <v>0.44791666666666657</v>
      </c>
      <c r="H14" s="5">
        <v>2.0833333333333332E-2</v>
      </c>
    </row>
    <row r="15" spans="2:8" ht="45" customHeight="1" x14ac:dyDescent="0.2">
      <c r="B15" s="42" t="s">
        <v>14</v>
      </c>
      <c r="C15" s="17"/>
      <c r="D15" s="18"/>
      <c r="E15" s="21">
        <f>F14</f>
        <v>0.44791666666666657</v>
      </c>
      <c r="F15" s="40">
        <f t="shared" si="0"/>
        <v>0.45486111111111099</v>
      </c>
      <c r="H15" s="5">
        <v>6.9444444444444441E-3</v>
      </c>
    </row>
    <row r="16" spans="2:8" ht="45" customHeight="1" x14ac:dyDescent="0.2">
      <c r="B16" s="44" t="s">
        <v>7</v>
      </c>
      <c r="C16" s="3" t="s">
        <v>23</v>
      </c>
      <c r="D16" s="4" t="s">
        <v>15</v>
      </c>
      <c r="E16" s="21">
        <f>F15</f>
        <v>0.45486111111111099</v>
      </c>
      <c r="F16" s="40">
        <f t="shared" si="0"/>
        <v>0.46180555555555541</v>
      </c>
      <c r="G16" s="73"/>
      <c r="H16" s="72">
        <v>6.9444444444444441E-3</v>
      </c>
    </row>
    <row r="17" spans="2:8" ht="45" customHeight="1" thickBot="1" x14ac:dyDescent="0.25">
      <c r="B17" s="61" t="s">
        <v>24</v>
      </c>
      <c r="C17" s="62" t="s">
        <v>27</v>
      </c>
      <c r="D17" s="63" t="s">
        <v>48</v>
      </c>
      <c r="E17" s="64">
        <f>F16</f>
        <v>0.46180555555555541</v>
      </c>
      <c r="F17" s="65">
        <f t="shared" si="0"/>
        <v>0.48263888888888873</v>
      </c>
      <c r="H17" s="5">
        <v>2.0833333333333332E-2</v>
      </c>
    </row>
    <row r="18" spans="2:8" s="59" customFormat="1" ht="9.9499999999999993" customHeight="1" thickTop="1" thickBot="1" x14ac:dyDescent="0.25">
      <c r="B18" s="66"/>
      <c r="C18" s="67"/>
      <c r="D18" s="68"/>
      <c r="E18" s="69"/>
      <c r="F18" s="69"/>
      <c r="H18" s="60"/>
    </row>
    <row r="19" spans="2:8" ht="39.75" customHeight="1" thickTop="1" thickBot="1" x14ac:dyDescent="0.25">
      <c r="B19" s="87" t="s">
        <v>34</v>
      </c>
      <c r="C19" s="74"/>
      <c r="D19" s="74"/>
      <c r="E19" s="74"/>
      <c r="F19" s="88"/>
      <c r="G19" s="73"/>
      <c r="H19" s="2"/>
    </row>
    <row r="20" spans="2:8" ht="45" customHeight="1" thickTop="1" x14ac:dyDescent="0.2">
      <c r="B20" s="46" t="s">
        <v>4</v>
      </c>
      <c r="C20" s="9" t="s">
        <v>33</v>
      </c>
      <c r="D20" s="6" t="s">
        <v>4</v>
      </c>
      <c r="E20" s="14">
        <v>0.33333333333333331</v>
      </c>
      <c r="F20" s="47">
        <f t="shared" ref="F20:F32" si="2">E20+H20</f>
        <v>0.33680555555555552</v>
      </c>
      <c r="H20" s="5">
        <v>3.472222222222222E-3</v>
      </c>
    </row>
    <row r="21" spans="2:8" ht="45" customHeight="1" x14ac:dyDescent="0.2">
      <c r="B21" s="37" t="s">
        <v>24</v>
      </c>
      <c r="C21" s="31" t="s">
        <v>47</v>
      </c>
      <c r="D21" s="32" t="s">
        <v>44</v>
      </c>
      <c r="E21" s="15">
        <f>F20</f>
        <v>0.33680555555555552</v>
      </c>
      <c r="F21" s="48">
        <f t="shared" si="2"/>
        <v>0.35763888888888884</v>
      </c>
      <c r="H21" s="5">
        <v>2.0833333333333332E-2</v>
      </c>
    </row>
    <row r="22" spans="2:8" ht="45" customHeight="1" x14ac:dyDescent="0.2">
      <c r="B22" s="44" t="s">
        <v>5</v>
      </c>
      <c r="C22" s="26" t="s">
        <v>30</v>
      </c>
      <c r="D22" s="25" t="s">
        <v>16</v>
      </c>
      <c r="E22" s="22">
        <f t="shared" ref="E22:E28" si="3">F21</f>
        <v>0.35763888888888884</v>
      </c>
      <c r="F22" s="49">
        <f t="shared" si="2"/>
        <v>0.36805555555555552</v>
      </c>
      <c r="G22" s="73"/>
      <c r="H22" s="72">
        <v>1.0416666666666666E-2</v>
      </c>
    </row>
    <row r="23" spans="2:8" ht="45" customHeight="1" x14ac:dyDescent="0.2">
      <c r="B23" s="44" t="s">
        <v>5</v>
      </c>
      <c r="C23" s="3" t="s">
        <v>52</v>
      </c>
      <c r="D23" s="4" t="s">
        <v>19</v>
      </c>
      <c r="E23" s="22">
        <f>F22</f>
        <v>0.36805555555555552</v>
      </c>
      <c r="F23" s="49">
        <f t="shared" si="2"/>
        <v>0.37499999999999994</v>
      </c>
      <c r="G23" s="73"/>
      <c r="H23" s="72">
        <v>6.9444444444444441E-3</v>
      </c>
    </row>
    <row r="24" spans="2:8" ht="45" customHeight="1" x14ac:dyDescent="0.2">
      <c r="B24" s="37" t="s">
        <v>24</v>
      </c>
      <c r="C24" s="31" t="s">
        <v>54</v>
      </c>
      <c r="D24" s="32" t="s">
        <v>53</v>
      </c>
      <c r="E24" s="15">
        <f>F23</f>
        <v>0.37499999999999994</v>
      </c>
      <c r="F24" s="48">
        <f t="shared" si="2"/>
        <v>0.39583333333333326</v>
      </c>
      <c r="H24" s="5">
        <v>2.0833333333333332E-2</v>
      </c>
    </row>
    <row r="25" spans="2:8" ht="45" customHeight="1" x14ac:dyDescent="0.2">
      <c r="B25" s="50" t="s">
        <v>14</v>
      </c>
      <c r="C25" s="19"/>
      <c r="D25" s="20"/>
      <c r="E25" s="23">
        <f t="shared" si="3"/>
        <v>0.39583333333333326</v>
      </c>
      <c r="F25" s="51">
        <f t="shared" si="2"/>
        <v>0.40277777777777768</v>
      </c>
      <c r="H25" s="5">
        <v>6.9444444444444441E-3</v>
      </c>
    </row>
    <row r="26" spans="2:8" ht="45" customHeight="1" x14ac:dyDescent="0.2">
      <c r="B26" s="44" t="s">
        <v>5</v>
      </c>
      <c r="C26" s="3" t="s">
        <v>20</v>
      </c>
      <c r="D26" s="4" t="s">
        <v>13</v>
      </c>
      <c r="E26" s="22">
        <f t="shared" si="3"/>
        <v>0.40277777777777768</v>
      </c>
      <c r="F26" s="49">
        <f t="shared" si="2"/>
        <v>0.41319444444444436</v>
      </c>
      <c r="G26" s="73"/>
      <c r="H26" s="72">
        <v>1.0416666666666666E-2</v>
      </c>
    </row>
    <row r="27" spans="2:8" ht="45" customHeight="1" x14ac:dyDescent="0.2">
      <c r="B27" s="37" t="s">
        <v>24</v>
      </c>
      <c r="C27" s="31" t="s">
        <v>43</v>
      </c>
      <c r="D27" s="32" t="s">
        <v>42</v>
      </c>
      <c r="E27" s="15">
        <f t="shared" si="3"/>
        <v>0.41319444444444436</v>
      </c>
      <c r="F27" s="48">
        <f t="shared" si="2"/>
        <v>0.43402777777777768</v>
      </c>
      <c r="H27" s="5">
        <v>2.0833333333333332E-2</v>
      </c>
    </row>
    <row r="28" spans="2:8" ht="45" customHeight="1" x14ac:dyDescent="0.2">
      <c r="B28" s="52" t="s">
        <v>24</v>
      </c>
      <c r="C28" s="31" t="s">
        <v>46</v>
      </c>
      <c r="D28" s="32" t="s">
        <v>45</v>
      </c>
      <c r="E28" s="15">
        <f t="shared" si="3"/>
        <v>0.43402777777777768</v>
      </c>
      <c r="F28" s="48">
        <f t="shared" si="2"/>
        <v>0.45486111111111099</v>
      </c>
      <c r="H28" s="5">
        <v>2.0833333333333332E-2</v>
      </c>
    </row>
    <row r="29" spans="2:8" ht="45" customHeight="1" x14ac:dyDescent="0.2">
      <c r="B29" s="39" t="s">
        <v>5</v>
      </c>
      <c r="C29" s="28" t="s">
        <v>29</v>
      </c>
      <c r="D29" s="8" t="s">
        <v>28</v>
      </c>
      <c r="E29" s="22">
        <f>F28</f>
        <v>0.45486111111111099</v>
      </c>
      <c r="F29" s="49">
        <f t="shared" si="2"/>
        <v>0.46180555555555541</v>
      </c>
      <c r="G29" s="73"/>
      <c r="H29" s="72">
        <v>6.9444444444444441E-3</v>
      </c>
    </row>
    <row r="30" spans="2:8" ht="45" customHeight="1" x14ac:dyDescent="0.2">
      <c r="B30" s="39" t="s">
        <v>7</v>
      </c>
      <c r="C30" s="27" t="s">
        <v>10</v>
      </c>
      <c r="D30" s="8" t="s">
        <v>6</v>
      </c>
      <c r="E30" s="22">
        <f>F29</f>
        <v>0.46180555555555541</v>
      </c>
      <c r="F30" s="49">
        <f t="shared" si="2"/>
        <v>0.46874999999999983</v>
      </c>
      <c r="G30" s="73"/>
      <c r="H30" s="72">
        <v>6.9444444444444441E-3</v>
      </c>
    </row>
    <row r="31" spans="2:8" ht="45" customHeight="1" x14ac:dyDescent="0.2">
      <c r="B31" s="45" t="s">
        <v>40</v>
      </c>
      <c r="C31" s="17" t="s">
        <v>39</v>
      </c>
      <c r="D31" s="18" t="s">
        <v>41</v>
      </c>
      <c r="E31" s="33">
        <f>F30</f>
        <v>0.46874999999999983</v>
      </c>
      <c r="F31" s="53">
        <f t="shared" si="2"/>
        <v>0.48958333333333315</v>
      </c>
      <c r="H31" s="5">
        <v>2.0833333333333332E-2</v>
      </c>
    </row>
    <row r="32" spans="2:8" ht="45" customHeight="1" thickBot="1" x14ac:dyDescent="0.25">
      <c r="B32" s="54" t="s">
        <v>18</v>
      </c>
      <c r="C32" s="55" t="s">
        <v>33</v>
      </c>
      <c r="D32" s="56" t="s">
        <v>18</v>
      </c>
      <c r="E32" s="57">
        <f>F31</f>
        <v>0.48958333333333315</v>
      </c>
      <c r="F32" s="58">
        <f t="shared" si="2"/>
        <v>0.49305555555555536</v>
      </c>
      <c r="H32" s="5">
        <v>3.472222222222222E-3</v>
      </c>
    </row>
    <row r="33" ht="5.0999999999999996" customHeight="1" thickTop="1" x14ac:dyDescent="0.2"/>
    <row r="1048446" spans="7:7" x14ac:dyDescent="0.2">
      <c r="G1048446" s="1" t="s">
        <v>51</v>
      </c>
    </row>
  </sheetData>
  <autoFilter ref="B6:H32" xr:uid="{6FCA748C-F2C5-45EA-B56A-69D045528188}"/>
  <mergeCells count="5">
    <mergeCell ref="B2:F2"/>
    <mergeCell ref="B3:F3"/>
    <mergeCell ref="B4:F4"/>
    <mergeCell ref="B5:F5"/>
    <mergeCell ref="B19:F19"/>
  </mergeCells>
  <hyperlinks>
    <hyperlink ref="B4:F4" r:id="rId1" display="Click Here to Register Now" xr:uid="{478CF9D0-9C9F-4D1E-AE50-9854E7EB70C1}"/>
  </hyperlinks>
  <printOptions horizontalCentered="1" verticalCentered="1"/>
  <pageMargins left="0.25" right="0.25" top="0.75" bottom="0.75" header="0.3" footer="0.3"/>
  <pageSetup scale="50" orientation="portrait" horizontalDpi="24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363A369707A4AB155278EF123B4C0" ma:contentTypeVersion="13" ma:contentTypeDescription="Create a new document." ma:contentTypeScope="" ma:versionID="697b17f8e5f9553fe3c2ce8151259b81">
  <xsd:schema xmlns:xsd="http://www.w3.org/2001/XMLSchema" xmlns:xs="http://www.w3.org/2001/XMLSchema" xmlns:p="http://schemas.microsoft.com/office/2006/metadata/properties" xmlns:ns3="dfb0cb06-6443-4af5-ba5b-c02169b70e2f" xmlns:ns4="df45df26-1e45-4eb4-8026-2e7f2267eaf0" targetNamespace="http://schemas.microsoft.com/office/2006/metadata/properties" ma:root="true" ma:fieldsID="ed4c7c2c82d450a06cf83328ea1648aa" ns3:_="" ns4:_="">
    <xsd:import namespace="dfb0cb06-6443-4af5-ba5b-c02169b70e2f"/>
    <xsd:import namespace="df45df26-1e45-4eb4-8026-2e7f2267ea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0cb06-6443-4af5-ba5b-c02169b70e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5df26-1e45-4eb4-8026-2e7f2267e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9BCDF-A6B5-4845-A952-5809D6A8D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0cb06-6443-4af5-ba5b-c02169b70e2f"/>
    <ds:schemaRef ds:uri="df45df26-1e45-4eb4-8026-2e7f2267e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0865EC-D3C8-4724-BF48-044C87B05F3C}">
  <ds:schemaRefs>
    <ds:schemaRef ds:uri="dfb0cb06-6443-4af5-ba5b-c02169b70e2f"/>
    <ds:schemaRef ds:uri="df45df26-1e45-4eb4-8026-2e7f2267eaf0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7DD108-DDF9-4757-A710-5699C4CF74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ISCWSA 55th General Mtg</vt:lpstr>
      <vt:lpstr>'ISCWSA 55th General Mtg'!Print_Area</vt:lpstr>
    </vt:vector>
  </TitlesOfParts>
  <Company>Maersk Oil North Sea UK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asm047</dc:creator>
  <cp:lastModifiedBy>Hans DREISIG</cp:lastModifiedBy>
  <cp:revision/>
  <cp:lastPrinted>2022-03-17T09:47:26Z</cp:lastPrinted>
  <dcterms:created xsi:type="dcterms:W3CDTF">2011-08-11T06:56:36Z</dcterms:created>
  <dcterms:modified xsi:type="dcterms:W3CDTF">2022-03-18T16:43:40Z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RLowdon@slb.com</vt:lpwstr>
  </property>
  <property fmtid="{D5CDD505-2E9C-101B-9397-08002B2CF9AE}" pid="5" name="MSIP_Label_585f1f62-8d2b-4457-869c-0a13c6549635_SetDate">
    <vt:lpwstr>2018-08-19T17:17:32.5878555Z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RLowdon@slb.com</vt:lpwstr>
  </property>
  <property fmtid="{D5CDD505-2E9C-101B-9397-08002B2CF9AE}" pid="12" name="MSIP_Label_8bb759f6-5337-4dc5-b19b-e74b6da11f8f_SetDate">
    <vt:lpwstr>2018-08-19T17:17:32.5878555Z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ContentTypeId">
    <vt:lpwstr>0x0101006C2363A369707A4AB155278EF123B4C0</vt:lpwstr>
  </property>
  <property fmtid="{D5CDD505-2E9C-101B-9397-08002B2CF9AE}" pid="18" name="MSIP_Label_2b30ed1b-e95f-40b5-af89-828263f287a7_Enabled">
    <vt:lpwstr>true</vt:lpwstr>
  </property>
  <property fmtid="{D5CDD505-2E9C-101B-9397-08002B2CF9AE}" pid="19" name="MSIP_Label_2b30ed1b-e95f-40b5-af89-828263f287a7_SetDate">
    <vt:lpwstr>2022-03-08T13:24:44Z</vt:lpwstr>
  </property>
  <property fmtid="{D5CDD505-2E9C-101B-9397-08002B2CF9AE}" pid="20" name="MSIP_Label_2b30ed1b-e95f-40b5-af89-828263f287a7_Method">
    <vt:lpwstr>Standard</vt:lpwstr>
  </property>
  <property fmtid="{D5CDD505-2E9C-101B-9397-08002B2CF9AE}" pid="21" name="MSIP_Label_2b30ed1b-e95f-40b5-af89-828263f287a7_Name">
    <vt:lpwstr>2b30ed1b-e95f-40b5-af89-828263f287a7</vt:lpwstr>
  </property>
  <property fmtid="{D5CDD505-2E9C-101B-9397-08002B2CF9AE}" pid="22" name="MSIP_Label_2b30ed1b-e95f-40b5-af89-828263f287a7_SiteId">
    <vt:lpwstr>329e91b0-e21f-48fb-a071-456717ecc28e</vt:lpwstr>
  </property>
  <property fmtid="{D5CDD505-2E9C-101B-9397-08002B2CF9AE}" pid="23" name="MSIP_Label_2b30ed1b-e95f-40b5-af89-828263f287a7_ActionId">
    <vt:lpwstr>e29688dd-d21c-48a2-828e-e8174afd890e</vt:lpwstr>
  </property>
  <property fmtid="{D5CDD505-2E9C-101B-9397-08002B2CF9AE}" pid="24" name="MSIP_Label_2b30ed1b-e95f-40b5-af89-828263f287a7_ContentBits">
    <vt:lpwstr>0</vt:lpwstr>
  </property>
</Properties>
</file>