
<file path=[Content_Types].xml><?xml version="1.0" encoding="utf-8"?>
<Types xmlns="http://schemas.openxmlformats.org/package/2006/content-types">
  <Default Extension="bin" ContentType="application/vnd.openxmlformats-officedocument.spreadsheetml.printerSettings"/>
  <Default Extension="gif" ContentType="image/gi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C:\Users\philo\Dropbox (PathControl)\13-TECHNOLOGY\05. ISCWSA\1-Main Meeting\Meeting 50 Calgary Canada 3rd Oct 2019\Program\"/>
    </mc:Choice>
  </mc:AlternateContent>
  <xr:revisionPtr revIDLastSave="0" documentId="13_ncr:1_{B56261D4-A5D9-4A1B-998E-F2B1F67916C0}" xr6:coauthVersionLast="44" xr6:coauthVersionMax="44" xr10:uidLastSave="{00000000-0000-0000-0000-000000000000}"/>
  <bookViews>
    <workbookView xWindow="-110" yWindow="-110" windowWidth="19420" windowHeight="10560" tabRatio="564" activeTab="1" xr2:uid="{00000000-000D-0000-FFFF-FFFF00000000}"/>
  </bookViews>
  <sheets>
    <sheet name="ISCWSA 50th General Mtg. R1" sheetId="9" r:id="rId1"/>
    <sheet name="ISCWSA 50 Overall agenda" sheetId="10" r:id="rId2"/>
    <sheet name="Networking Social Event" sheetId="12" r:id="rId3"/>
    <sheet name="Networking dinner" sheetId="13" r:id="rId4"/>
  </sheets>
  <externalReferences>
    <externalReference r:id="rId5"/>
  </externalReferences>
  <definedNames>
    <definedName name="_oefyrsmffcbc" localSheetId="0">'ISCWSA 50th General Mtg. R1'!#REF!</definedName>
    <definedName name="_xlnm.Print_Area" localSheetId="1">'ISCWSA 50 Overall agenda'!$A$1:$R$53</definedName>
    <definedName name="_xlnm.Print_Area" localSheetId="0">'ISCWSA 50th General Mtg. R1'!$A$1:$E$36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7" i="9" l="1"/>
  <c r="E10" i="9" l="1"/>
  <c r="L6" i="9" l="1"/>
  <c r="H10" i="9" l="1"/>
  <c r="D11" i="9"/>
  <c r="E11" i="9" s="1"/>
  <c r="H11" i="9" s="1"/>
  <c r="G35" i="9"/>
  <c r="G34" i="9"/>
  <c r="G6" i="9"/>
  <c r="G10" i="9"/>
  <c r="G11" i="9" l="1"/>
  <c r="D12" i="9"/>
  <c r="E12" i="9" s="1"/>
  <c r="G12" i="9" l="1"/>
  <c r="H12" i="9"/>
  <c r="D13" i="9"/>
  <c r="E13" i="9" s="1"/>
  <c r="H13" i="9" l="1"/>
  <c r="D14" i="9"/>
  <c r="E14" i="9" s="1"/>
  <c r="G13" i="9"/>
  <c r="H14" i="9" l="1"/>
  <c r="G14" i="9"/>
  <c r="D15" i="9"/>
  <c r="E15" i="9" s="1"/>
  <c r="D16" i="9" s="1"/>
  <c r="E16" i="9" s="1"/>
  <c r="D17" i="9" s="1"/>
  <c r="G15" i="9" l="1"/>
  <c r="E17" i="9"/>
  <c r="H15" i="9"/>
  <c r="D18" i="9" l="1"/>
  <c r="E18" i="9" s="1"/>
  <c r="D19" i="9" s="1"/>
  <c r="E19" i="9" s="1"/>
  <c r="D20" i="9" s="1"/>
  <c r="E20" i="9" s="1"/>
  <c r="D21" i="9" s="1"/>
  <c r="E21" i="9" s="1"/>
  <c r="D22" i="9" s="1"/>
  <c r="H17" i="9"/>
  <c r="G17" i="9"/>
  <c r="H20" i="9" l="1"/>
  <c r="G20" i="9"/>
  <c r="H21" i="9"/>
  <c r="G21" i="9"/>
  <c r="E22" i="9" l="1"/>
  <c r="D23" i="9" s="1"/>
  <c r="G22" i="9" l="1"/>
  <c r="H22" i="9"/>
  <c r="E23" i="9" l="1"/>
  <c r="D24" i="9" l="1"/>
  <c r="E24" i="9" s="1"/>
  <c r="D25" i="9" l="1"/>
  <c r="E25" i="9" s="1"/>
  <c r="H24" i="9"/>
  <c r="G24" i="9"/>
  <c r="D26" i="9" l="1"/>
  <c r="E26" i="9" s="1"/>
  <c r="D27" i="9" s="1"/>
  <c r="E27" i="9" s="1"/>
  <c r="D28" i="9" s="1"/>
  <c r="E28" i="9" s="1"/>
  <c r="D29" i="9" s="1"/>
  <c r="E29" i="9" s="1"/>
  <c r="D30" i="9" s="1"/>
  <c r="E30" i="9" s="1"/>
  <c r="D31" i="9" s="1"/>
  <c r="E31" i="9" s="1"/>
  <c r="D32" i="9" s="1"/>
  <c r="E32" i="9" s="1"/>
  <c r="D33" i="9" s="1"/>
  <c r="E33" i="9" s="1"/>
  <c r="G23" i="9"/>
  <c r="H23" i="9"/>
  <c r="G29" i="9"/>
  <c r="H29" i="9"/>
  <c r="G28" i="9" l="1"/>
  <c r="G25" i="9"/>
  <c r="H25" i="9"/>
  <c r="H28" i="9" l="1"/>
  <c r="G26" i="9" l="1"/>
  <c r="H26" i="9"/>
  <c r="G18" i="9"/>
  <c r="H18" i="9"/>
  <c r="H27" i="9" l="1"/>
  <c r="G27" i="9"/>
  <c r="H30" i="9"/>
  <c r="G30" i="9"/>
  <c r="G32" i="9" l="1"/>
  <c r="H32" i="9"/>
  <c r="H33" i="9" l="1"/>
  <c r="G33" i="9"/>
  <c r="G16" i="9" l="1"/>
  <c r="H16" i="9"/>
</calcChain>
</file>

<file path=xl/sharedStrings.xml><?xml version="1.0" encoding="utf-8"?>
<sst xmlns="http://schemas.openxmlformats.org/spreadsheetml/2006/main" count="103" uniqueCount="86">
  <si>
    <t>Click Here to Register Now</t>
  </si>
  <si>
    <t>Social Activity</t>
  </si>
  <si>
    <t>From</t>
  </si>
  <si>
    <t>To</t>
  </si>
  <si>
    <t>Activity</t>
  </si>
  <si>
    <t>Presenter(s)</t>
  </si>
  <si>
    <t>Title</t>
  </si>
  <si>
    <t xml:space="preserve">Duration </t>
  </si>
  <si>
    <t>Thursday Morning Registration</t>
  </si>
  <si>
    <t>Introduction</t>
  </si>
  <si>
    <t>Program Agenda</t>
  </si>
  <si>
    <t>Schedule and Program Review</t>
  </si>
  <si>
    <t>Keynote Presentation</t>
  </si>
  <si>
    <t>Technical Presentation</t>
  </si>
  <si>
    <t>Sub-Committee Update</t>
  </si>
  <si>
    <r>
      <t xml:space="preserve">Sub-Committee Activity Report:  </t>
    </r>
    <r>
      <rPr>
        <b/>
        <i/>
        <sz val="10"/>
        <rFont val="Verdana"/>
        <family val="2"/>
      </rPr>
      <t>Collision Avoidance</t>
    </r>
  </si>
  <si>
    <r>
      <t xml:space="preserve">Sub-Committee Activity Report:  </t>
    </r>
    <r>
      <rPr>
        <b/>
        <i/>
        <sz val="10"/>
        <rFont val="Verdana"/>
        <family val="2"/>
      </rPr>
      <t>Operator Wellbore Survey Group (OWSG) &amp; Update on API RP78</t>
    </r>
  </si>
  <si>
    <r>
      <t xml:space="preserve">Sub-committee Activity Report:  </t>
    </r>
    <r>
      <rPr>
        <b/>
        <i/>
        <sz val="10"/>
        <rFont val="Verdana"/>
        <family val="2"/>
      </rPr>
      <t xml:space="preserve">Education </t>
    </r>
  </si>
  <si>
    <t>Webmaster's Report</t>
  </si>
  <si>
    <t>Treasurer's Report</t>
  </si>
  <si>
    <t>Meeting Adjourn / Wrap-up</t>
  </si>
  <si>
    <t>Special Thanks to our Meeting Sponsors</t>
  </si>
  <si>
    <t>Closing Statement from the Chair</t>
  </si>
  <si>
    <t>Sponsored by 
Magnetic Variation Services 
Location TBD</t>
  </si>
  <si>
    <t>Co-Authors &amp; Contributers</t>
  </si>
  <si>
    <t>Detailed Description</t>
  </si>
  <si>
    <t xml:space="preserve">Unintentional collision between two wellbores may have serious economic and health-safety-environmental (HSE) consequences. It is therefore important to evaluate the probability of such an event in the well planning phase, and at critical stages during the drilling phase.  A commonly used approach is to analyze the collision probability between two points, one in each wellbore, that are determined from geometric criteria only. This procedure may ignore point pairs with higher collision probabilities, and thereby lead to over-optimistic conclusions. Typically, the results from such methods will be accurate only for simple wellbore geometries such as straight sections and for position uncertainties that are highly symmetrical with respect to the wellbores. More advanced methods that overcome such limitations are impractical for general application because of high conceptual or computational complexity. This paper proposes novel analytic methods that potentially may overcome these problems. Formulae are derived for two important situations: the direct hit and the unintentional crossing scenarios. In both cases, the spatial region of interest is divided into carefully designed segments, such that the collision probability can be accurately evaluated for each segment. The total collision probability is then found by summing the results over all segments. The main advantage of this approach is that it gives accurate results for arbitrary well geometries and uncertainty ellipsoid orientations. The algorithms can easily be integrated in existing software for wellbore anti-collision analysis. The paper shows examples of results, which all are in good agreement with control calculations. Compared to existing methods, the proposed methods are therefore believed to represent a significant improvement to quantitative collision probability analysis, for both the wellbore planning and the drilling phases.
</t>
  </si>
  <si>
    <t>Jon Bang - Gyrodata</t>
  </si>
  <si>
    <t>Notes</t>
  </si>
  <si>
    <t>Details of a new MEMS based GWD system and a review of the performance of the system when compared to MWD and other gyros where possible. The MEMS GWD system is solid state, appears to offer similar levels of accuracy to other GWD and MWD systems, has a 2 minute pumps off survey cycle offering multiple surveys per connection.</t>
  </si>
  <si>
    <t>Ross Lowden - SLB</t>
  </si>
  <si>
    <r>
      <t xml:space="preserve">Sub-committee activity Report:  </t>
    </r>
    <r>
      <rPr>
        <b/>
        <i/>
        <sz val="10"/>
        <rFont val="Verdana"/>
        <family val="2"/>
      </rPr>
      <t>Error Model Maintenance</t>
    </r>
  </si>
  <si>
    <t>Pete Clark
(Chevron)</t>
  </si>
  <si>
    <t>Carol Mann
(Dynamic Graphics, Inc.)</t>
  </si>
  <si>
    <t>Welcome, &amp; Introduction</t>
  </si>
  <si>
    <t>Steve Sawaryn
(Consultant)</t>
  </si>
  <si>
    <t>Secretary's Report</t>
  </si>
  <si>
    <t>Jonathan Lightfoot
(Occidental Oil &amp; Gas Corp.)</t>
  </si>
  <si>
    <t>Any deviation of the actual wellbore trajectory from a perfectly circular arc between stationary survey stations will result in an error in the wellbore position. These shortcomings of standard surveying have been discussed extensively in literature, most notably in Stockhausen (2003).  A method is presented here for compensating for wellbore position errors using additional information from continuous measurements or from slide sheets. The wellbore position is optimized by adding a correction (similar to a SAG correction) to the inclination at each stationary survey station. The adjustment can be applied in realtime to keep the wellbore TVD on plan. The accuracy of this method was verified by comparing corrected 95 ft stationary surveys with continuous memory data from the MWD tool.</t>
  </si>
  <si>
    <t>Marc Willerth, Shawn DeVerse and Stefan Maus (MagVAR), and Andrew Brooks (Independent)</t>
  </si>
  <si>
    <t>Review of wireline and drill pipe derived along-hole depth determination and how this relates to API RP-78 Depth QA-QC report. Introduction of a proposed method for driller's depth measurement improvement.</t>
  </si>
  <si>
    <t>Harald Bolt (ICT Europe Ltd.)</t>
  </si>
  <si>
    <t>Administration Report</t>
  </si>
  <si>
    <t>Duration</t>
  </si>
  <si>
    <t xml:space="preserve">  Coffee Break Sponsored by:</t>
  </si>
  <si>
    <r>
      <rPr>
        <b/>
        <sz val="24"/>
        <rFont val="Arial"/>
        <family val="2"/>
      </rPr>
      <t>SPE Wellbore Positioning
Technical Section</t>
    </r>
    <r>
      <rPr>
        <sz val="24"/>
        <rFont val="Arial"/>
        <family val="2"/>
      </rPr>
      <t xml:space="preserve">
</t>
    </r>
    <r>
      <rPr>
        <sz val="20"/>
        <rFont val="Arial"/>
        <family val="2"/>
      </rPr>
      <t>http://connect.spe.org/wellborepositioning/home</t>
    </r>
  </si>
  <si>
    <t>https://www.uhi.ac.uk/en/wellbore-positioning-download/</t>
  </si>
  <si>
    <t>MagVar</t>
  </si>
  <si>
    <t>Phil Harbidge
(PathControl)</t>
  </si>
  <si>
    <r>
      <t xml:space="preserve">Sub-Committee Activity Report:  </t>
    </r>
    <r>
      <rPr>
        <b/>
        <i/>
        <sz val="10"/>
        <rFont val="Verdana"/>
        <family val="2"/>
      </rPr>
      <t xml:space="preserve">Survey QA/QC </t>
    </r>
  </si>
  <si>
    <t>Networking Social</t>
  </si>
  <si>
    <t>Coffee Break sponsored by:</t>
  </si>
  <si>
    <t>Robert Wylie
(xnDrilling, Inc.)</t>
  </si>
  <si>
    <t>Lunch</t>
  </si>
  <si>
    <t>Ryan Kirby
(Superior QC)</t>
  </si>
  <si>
    <t xml:space="preserve">   Distinguished Service Award</t>
  </si>
  <si>
    <t>Jonathan Lightfoot
 (Occidental Oil &amp; Gas Corp.) - ISCWSA Chair</t>
  </si>
  <si>
    <t>50th General Meeting - October 3rd, 2019</t>
  </si>
  <si>
    <t>Ross Lowdon
(Schlumberger) -Program Chair</t>
  </si>
  <si>
    <t>ISCWSA - 50 meetings and where are we?</t>
  </si>
  <si>
    <t>Practical Method to Benefit from the Improved Accuracy of Combining Overlapping Wellbore Surveys</t>
  </si>
  <si>
    <t>An Empirical Analysis of Survey Errors in North American Land Operations</t>
  </si>
  <si>
    <t>Shuba Love
(H&amp;P Technologies)</t>
  </si>
  <si>
    <t>Deriving Wellbore Quality Metrics from Trajectory Calculations</t>
  </si>
  <si>
    <t>Mahmoud El-Gizawy
(Schlumberger)</t>
  </si>
  <si>
    <t>Continuous 6 axis surveying case studies</t>
  </si>
  <si>
    <t>The Impact of Human Factors on Procedural Discipline</t>
  </si>
  <si>
    <t>William Allen
(BP)</t>
  </si>
  <si>
    <t>Voting for new officers</t>
  </si>
  <si>
    <t>Ross Lowdon
(Schlumberger)</t>
  </si>
  <si>
    <t xml:space="preserve">Networking dinner </t>
  </si>
  <si>
    <t>Superior QC</t>
  </si>
  <si>
    <t>Clinton Moss
(SDI)</t>
  </si>
  <si>
    <t>23,000’ foot Utube for geothermal heat extraction – a case study in advanced survey management and magnetic ranging</t>
  </si>
  <si>
    <t>Andy McGregor
(H&amp;P Technologies)</t>
  </si>
  <si>
    <t>Jon Bang
(Gyrodata)</t>
  </si>
  <si>
    <t>Angus Jamieson
(H&amp;P Technologies)</t>
  </si>
  <si>
    <r>
      <t xml:space="preserve">The SPE Wellbore Positioning Technical Section (SPE WPTS) and the Industry Steering Committee on Wellbore Survey Accuracy (ISCWSA) </t>
    </r>
    <r>
      <rPr>
        <b/>
        <sz val="10"/>
        <rFont val="Verdana"/>
        <family val="2"/>
      </rPr>
      <t xml:space="preserve">50th General Meeting </t>
    </r>
    <r>
      <rPr>
        <sz val="10"/>
        <rFont val="Verdana"/>
        <family val="2"/>
      </rPr>
      <t xml:space="preserve">will be held on </t>
    </r>
    <r>
      <rPr>
        <b/>
        <sz val="10"/>
        <rFont val="Verdana"/>
        <family val="2"/>
      </rPr>
      <t>Thursday the 3rd of October 2019</t>
    </r>
    <r>
      <rPr>
        <sz val="10"/>
        <rFont val="Verdana"/>
        <family val="2"/>
      </rPr>
      <t xml:space="preserve"> in Calgary.  The main meeting venue is BMO Centre and Stampede Park, Calgary.  Please check the ISCWSA website </t>
    </r>
    <r>
      <rPr>
        <i/>
        <u/>
        <sz val="10"/>
        <color rgb="FF0070C0"/>
        <rFont val="Verdana"/>
        <family val="2"/>
      </rPr>
      <t>www.iscwsa.net</t>
    </r>
    <r>
      <rPr>
        <sz val="10"/>
        <rFont val="Verdana"/>
        <family val="2"/>
      </rPr>
      <t xml:space="preserve"> for additional information and registration.
Note:  Sub-committee meetings will be held on Wednesday at the BMO Centre and Stampede Park, Calgary. Please contact a Sub-Committee Chair if you would like to participate on a Sub-Committee.
A Networking Social Event will be Wednesday from 6:30 pm to 8:30 pm and a networking dinner will be held after form 8pm to 10:00pm</t>
    </r>
  </si>
  <si>
    <t xml:space="preserve">Lunch </t>
  </si>
  <si>
    <t>GMW Associates</t>
  </si>
  <si>
    <t>Schlumberger</t>
  </si>
  <si>
    <t>GMW associates</t>
  </si>
  <si>
    <t>Wednesday Night, October 3rd - Networking Social sponsored by</t>
  </si>
  <si>
    <t>Wednesday Night, October 3rd - Dinner sponsored by</t>
  </si>
  <si>
    <t>Sub-committee sponsorship</t>
  </si>
  <si>
    <t>Netw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</si>
</sst>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50">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sz val="10"/>
      <name val="Verdana"/>
      <family val="2"/>
    </font>
    <font>
      <b/>
      <sz val="10"/>
      <name val="Verdana"/>
      <family val="2"/>
    </font>
    <font>
      <i/>
      <u/>
      <sz val="10"/>
      <color rgb="FF0070C0"/>
      <name val="Verdana"/>
      <family val="2"/>
    </font>
    <font>
      <sz val="10"/>
      <color rgb="FFFF0000"/>
      <name val="Verdana"/>
      <family val="2"/>
    </font>
    <font>
      <sz val="10"/>
      <color rgb="FF0070C0"/>
      <name val="Verdana"/>
      <family val="2"/>
    </font>
    <font>
      <u/>
      <sz val="10"/>
      <color theme="10"/>
      <name val="Arial"/>
      <family val="2"/>
    </font>
    <font>
      <b/>
      <sz val="10"/>
      <color theme="0"/>
      <name val="Verdana"/>
      <family val="2"/>
    </font>
    <font>
      <b/>
      <i/>
      <sz val="10"/>
      <name val="Verdana"/>
      <family val="2"/>
    </font>
    <font>
      <b/>
      <sz val="12"/>
      <name val="Verdana"/>
      <family val="2"/>
    </font>
    <font>
      <b/>
      <sz val="11"/>
      <name val="Verdana"/>
      <family val="2"/>
    </font>
    <font>
      <b/>
      <sz val="14"/>
      <color theme="0"/>
      <name val="Verdana"/>
      <family val="2"/>
    </font>
    <font>
      <b/>
      <sz val="12"/>
      <color theme="0"/>
      <name val="Arial"/>
      <family val="2"/>
    </font>
    <font>
      <sz val="10"/>
      <color theme="0"/>
      <name val="Arial"/>
      <family val="2"/>
    </font>
    <font>
      <b/>
      <sz val="26"/>
      <color theme="0"/>
      <name val="Arial"/>
      <family val="2"/>
    </font>
    <font>
      <b/>
      <sz val="14"/>
      <name val="Verdana"/>
      <family val="2"/>
    </font>
    <font>
      <sz val="8"/>
      <name val="Verdana"/>
      <family val="2"/>
    </font>
    <font>
      <sz val="11"/>
      <name val="Arial"/>
      <family val="2"/>
    </font>
    <font>
      <b/>
      <sz val="12"/>
      <name val="Arial"/>
      <family val="2"/>
    </font>
    <font>
      <sz val="11"/>
      <name val="Verdana"/>
      <family val="2"/>
    </font>
    <font>
      <b/>
      <u/>
      <sz val="20"/>
      <color theme="10"/>
      <name val="Arial"/>
      <family val="2"/>
    </font>
    <font>
      <b/>
      <i/>
      <u/>
      <sz val="14"/>
      <color theme="0"/>
      <name val="Arial"/>
      <family val="2"/>
    </font>
    <font>
      <b/>
      <i/>
      <u/>
      <sz val="24"/>
      <name val="Arial"/>
      <family val="2"/>
    </font>
    <font>
      <sz val="20"/>
      <name val="Arial"/>
      <family val="2"/>
    </font>
    <font>
      <sz val="24"/>
      <name val="Arial"/>
      <family val="2"/>
    </font>
    <font>
      <b/>
      <sz val="24"/>
      <name val="Arial"/>
      <family val="2"/>
    </font>
    <font>
      <u/>
      <sz val="22"/>
      <color theme="10"/>
      <name val="Arial"/>
      <family val="2"/>
    </font>
    <font>
      <sz val="14"/>
      <color rgb="FF222222"/>
      <name val="Arial"/>
      <family val="2"/>
    </font>
    <font>
      <b/>
      <i/>
      <u/>
      <sz val="14"/>
      <name val="Arial"/>
      <family val="2"/>
    </font>
    <font>
      <sz val="11"/>
      <color rgb="FF337AB7"/>
      <name val="HelveticaNeueLTStd-Roman"/>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rgb="FFFFFF00"/>
        <bgColor indexed="64"/>
      </patternFill>
    </fill>
    <fill>
      <patternFill patternType="solid">
        <fgColor theme="4" tint="-0.499984740745262"/>
        <bgColor indexed="64"/>
      </patternFill>
    </fill>
    <fill>
      <patternFill patternType="solid">
        <fgColor rgb="FFFFCC66"/>
        <bgColor indexed="64"/>
      </patternFill>
    </fill>
    <fill>
      <patternFill patternType="solid">
        <fgColor theme="6" tint="0.79998168889431442"/>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dashed">
        <color theme="0" tint="-0.34998626667073579"/>
      </left>
      <right style="dashed">
        <color theme="0" tint="-0.34998626667073579"/>
      </right>
      <top style="medium">
        <color indexed="64"/>
      </top>
      <bottom style="dashed">
        <color theme="0" tint="-0.34998626667073579"/>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style="dashed">
        <color theme="0" tint="-0.34998626667073579"/>
      </top>
      <bottom style="medium">
        <color indexed="64"/>
      </bottom>
      <diagonal/>
    </border>
    <border>
      <left/>
      <right/>
      <top style="medium">
        <color indexed="64"/>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dashed">
        <color theme="0" tint="-0.34998626667073579"/>
      </right>
      <top style="medium">
        <color indexed="64"/>
      </top>
      <bottom style="dashed">
        <color theme="0" tint="-0.34998626667073579"/>
      </bottom>
      <diagonal/>
    </border>
    <border>
      <left style="dashed">
        <color theme="0" tint="-0.34998626667073579"/>
      </left>
      <right style="thick">
        <color indexed="64"/>
      </right>
      <top style="medium">
        <color indexed="64"/>
      </top>
      <bottom style="dashed">
        <color theme="0" tint="-0.34998626667073579"/>
      </bottom>
      <diagonal/>
    </border>
    <border>
      <left style="thick">
        <color indexed="64"/>
      </left>
      <right style="dashed">
        <color theme="0" tint="-0.34998626667073579"/>
      </right>
      <top style="dashed">
        <color theme="0" tint="-0.34998626667073579"/>
      </top>
      <bottom style="dashed">
        <color theme="0" tint="-0.34998626667073579"/>
      </bottom>
      <diagonal/>
    </border>
    <border>
      <left style="dashed">
        <color theme="0" tint="-0.34998626667073579"/>
      </left>
      <right style="thick">
        <color indexed="64"/>
      </right>
      <top style="dashed">
        <color theme="0" tint="-0.34998626667073579"/>
      </top>
      <bottom style="dashed">
        <color theme="0" tint="-0.34998626667073579"/>
      </bottom>
      <diagonal/>
    </border>
    <border>
      <left style="thick">
        <color indexed="64"/>
      </left>
      <right style="dashed">
        <color theme="0" tint="-0.34998626667073579"/>
      </right>
      <top style="dashed">
        <color theme="0" tint="-0.34998626667073579"/>
      </top>
      <bottom style="medium">
        <color indexed="64"/>
      </bottom>
      <diagonal/>
    </border>
    <border>
      <left style="dashed">
        <color theme="0" tint="-0.34998626667073579"/>
      </left>
      <right style="thick">
        <color indexed="64"/>
      </right>
      <top style="dashed">
        <color theme="0" tint="-0.34998626667073579"/>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style="hair">
        <color indexed="64"/>
      </right>
      <top/>
      <bottom style="hair">
        <color indexed="64"/>
      </bottom>
      <diagonal/>
    </border>
    <border>
      <left style="hair">
        <color indexed="64"/>
      </left>
      <right style="thick">
        <color indexed="64"/>
      </right>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hair">
        <color indexed="64"/>
      </right>
      <top style="medium">
        <color indexed="64"/>
      </top>
      <bottom style="thick">
        <color indexed="64"/>
      </bottom>
      <diagonal/>
    </border>
    <border>
      <left/>
      <right style="hair">
        <color indexed="64"/>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hair">
        <color indexed="64"/>
      </right>
      <top style="medium">
        <color indexed="64"/>
      </top>
      <bottom/>
      <diagonal/>
    </border>
    <border>
      <left style="hair">
        <color indexed="64"/>
      </left>
      <right style="hair">
        <color indexed="64"/>
      </right>
      <top/>
      <bottom/>
      <diagonal/>
    </border>
    <border>
      <left style="hair">
        <color indexed="64"/>
      </left>
      <right style="thick">
        <color indexed="64"/>
      </right>
      <top/>
      <bottom/>
      <diagonal/>
    </border>
    <border>
      <left style="thick">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dashed">
        <color theme="0" tint="-0.34998626667073579"/>
      </left>
      <right style="dashed">
        <color theme="0" tint="-0.34998626667073579"/>
      </right>
      <top/>
      <bottom style="dashed">
        <color theme="0" tint="-0.34998626667073579"/>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bottom/>
      <diagonal/>
    </border>
    <border>
      <left style="medium">
        <color indexed="64"/>
      </left>
      <right/>
      <top style="thick">
        <color indexed="64"/>
      </top>
      <bottom style="thick">
        <color indexed="64"/>
      </bottom>
      <diagonal/>
    </border>
    <border>
      <left/>
      <right style="medium">
        <color indexed="64"/>
      </right>
      <top style="medium">
        <color indexed="64"/>
      </top>
      <bottom style="medium">
        <color indexed="64"/>
      </bottom>
      <diagonal/>
    </border>
  </borders>
  <cellStyleXfs count="88">
    <xf numFmtId="0" fontId="0" fillId="0" borderId="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5" fillId="20" borderId="1" applyNumberFormat="0" applyAlignment="0" applyProtection="0"/>
    <xf numFmtId="0" fontId="6" fillId="21" borderId="2" applyNumberFormat="0" applyAlignment="0" applyProtection="0"/>
    <xf numFmtId="0" fontId="6" fillId="21" borderId="2" applyNumberFormat="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9" fillId="0" borderId="3"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7" borderId="1" applyNumberFormat="0" applyAlignment="0" applyProtection="0"/>
    <xf numFmtId="0" fontId="12" fillId="7" borderId="1" applyNumberFormat="0" applyAlignment="0" applyProtection="0"/>
    <xf numFmtId="0" fontId="13" fillId="0" borderId="6" applyNumberFormat="0" applyFill="0" applyAlignment="0" applyProtection="0"/>
    <xf numFmtId="0" fontId="13" fillId="0" borderId="6" applyNumberFormat="0" applyFill="0" applyAlignment="0" applyProtection="0"/>
    <xf numFmtId="0" fontId="14" fillId="22" borderId="0" applyNumberFormat="0" applyBorder="0" applyAlignment="0" applyProtection="0"/>
    <xf numFmtId="0" fontId="14" fillId="22" borderId="0" applyNumberFormat="0" applyBorder="0" applyAlignment="0" applyProtection="0"/>
    <xf numFmtId="0" fontId="19" fillId="0" borderId="0"/>
    <xf numFmtId="0" fontId="20" fillId="0" borderId="0"/>
    <xf numFmtId="0" fontId="1" fillId="23" borderId="7" applyNumberFormat="0" applyFont="0" applyAlignment="0" applyProtection="0"/>
    <xf numFmtId="0" fontId="19" fillId="23" borderId="7" applyNumberFormat="0" applyFont="0" applyAlignment="0" applyProtection="0"/>
    <xf numFmtId="0" fontId="15" fillId="20" borderId="8" applyNumberFormat="0" applyAlignment="0" applyProtection="0"/>
    <xf numFmtId="0" fontId="15" fillId="20" borderId="8" applyNumberForma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7" fillId="0" borderId="9"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cellStyleXfs>
  <cellXfs count="149">
    <xf numFmtId="0" fontId="0" fillId="0" borderId="0" xfId="0"/>
    <xf numFmtId="0" fontId="21" fillId="24" borderId="0" xfId="0" applyFont="1" applyFill="1" applyBorder="1"/>
    <xf numFmtId="164" fontId="24" fillId="24" borderId="0" xfId="0" applyNumberFormat="1" applyFont="1" applyFill="1" applyBorder="1" applyAlignment="1">
      <alignment horizontal="center" vertical="center"/>
    </xf>
    <xf numFmtId="164" fontId="25" fillId="24" borderId="0" xfId="0" applyNumberFormat="1" applyFont="1" applyFill="1" applyBorder="1" applyAlignment="1">
      <alignment horizontal="center" vertical="center"/>
    </xf>
    <xf numFmtId="164" fontId="21" fillId="24" borderId="0" xfId="0" applyNumberFormat="1" applyFont="1" applyFill="1" applyBorder="1" applyAlignment="1">
      <alignment horizontal="center" vertical="center"/>
    </xf>
    <xf numFmtId="0" fontId="21" fillId="25" borderId="18" xfId="73" applyFont="1" applyFill="1" applyBorder="1" applyAlignment="1">
      <alignment horizontal="left" vertical="center" wrapText="1" indent="1"/>
    </xf>
    <xf numFmtId="0" fontId="21" fillId="25" borderId="19" xfId="73" applyFont="1" applyFill="1" applyBorder="1" applyAlignment="1">
      <alignment horizontal="left" vertical="center" wrapText="1" indent="1"/>
    </xf>
    <xf numFmtId="0" fontId="21" fillId="28" borderId="18" xfId="73" applyFont="1" applyFill="1" applyBorder="1" applyAlignment="1">
      <alignment horizontal="left" vertical="center" wrapText="1" indent="1"/>
    </xf>
    <xf numFmtId="0" fontId="21" fillId="28" borderId="19" xfId="73" applyFont="1" applyFill="1" applyBorder="1" applyAlignment="1">
      <alignment horizontal="left" vertical="center" wrapText="1" indent="1"/>
    </xf>
    <xf numFmtId="0" fontId="21" fillId="28" borderId="15" xfId="73" applyFont="1" applyFill="1" applyBorder="1" applyAlignment="1">
      <alignment horizontal="left" vertical="center" wrapText="1" indent="1"/>
    </xf>
    <xf numFmtId="0" fontId="28" fillId="28" borderId="13" xfId="73" applyFont="1" applyFill="1" applyBorder="1" applyAlignment="1">
      <alignment horizontal="left" vertical="center" wrapText="1" indent="1"/>
    </xf>
    <xf numFmtId="0" fontId="28" fillId="28" borderId="15" xfId="73" applyFont="1" applyFill="1" applyBorder="1" applyAlignment="1">
      <alignment horizontal="left" vertical="center" wrapText="1" indent="1"/>
    </xf>
    <xf numFmtId="0" fontId="26" fillId="24" borderId="0" xfId="87" applyFill="1" applyBorder="1" applyAlignment="1">
      <alignment wrapText="1"/>
    </xf>
    <xf numFmtId="0" fontId="21" fillId="24" borderId="0" xfId="0" applyFont="1" applyFill="1" applyBorder="1" applyAlignment="1">
      <alignment horizontal="left" vertical="center"/>
    </xf>
    <xf numFmtId="164" fontId="21" fillId="24" borderId="0" xfId="0" applyNumberFormat="1" applyFont="1" applyFill="1" applyBorder="1" applyAlignment="1">
      <alignment horizontal="left" vertical="center"/>
    </xf>
    <xf numFmtId="0" fontId="30" fillId="28" borderId="34" xfId="73" applyFont="1" applyFill="1" applyBorder="1" applyAlignment="1">
      <alignment horizontal="right" vertical="center" indent="1"/>
    </xf>
    <xf numFmtId="0" fontId="30" fillId="28" borderId="32" xfId="73" applyFont="1" applyFill="1" applyBorder="1" applyAlignment="1">
      <alignment horizontal="right" vertical="center" indent="1"/>
    </xf>
    <xf numFmtId="0" fontId="30" fillId="28" borderId="36" xfId="73" applyFont="1" applyFill="1" applyBorder="1" applyAlignment="1">
      <alignment horizontal="right" vertical="center" indent="1"/>
    </xf>
    <xf numFmtId="0" fontId="30" fillId="25" borderId="25" xfId="73" applyFont="1" applyFill="1" applyBorder="1" applyAlignment="1">
      <alignment horizontal="right" vertical="center" indent="1"/>
    </xf>
    <xf numFmtId="0" fontId="30" fillId="25" borderId="27" xfId="73" applyFont="1" applyFill="1" applyBorder="1" applyAlignment="1">
      <alignment horizontal="right" vertical="center" indent="1"/>
    </xf>
    <xf numFmtId="0" fontId="30" fillId="28" borderId="25" xfId="73" applyFont="1" applyFill="1" applyBorder="1" applyAlignment="1">
      <alignment horizontal="right" vertical="center" indent="1"/>
    </xf>
    <xf numFmtId="0" fontId="30" fillId="28" borderId="27" xfId="73" applyFont="1" applyFill="1" applyBorder="1" applyAlignment="1">
      <alignment horizontal="right" vertical="center" indent="1"/>
    </xf>
    <xf numFmtId="0" fontId="30" fillId="28" borderId="29" xfId="73" applyFont="1" applyFill="1" applyBorder="1" applyAlignment="1">
      <alignment horizontal="right" vertical="center" indent="1"/>
    </xf>
    <xf numFmtId="0" fontId="29" fillId="26" borderId="12" xfId="0" applyFont="1" applyFill="1" applyBorder="1" applyAlignment="1">
      <alignment horizontal="center" vertical="center"/>
    </xf>
    <xf numFmtId="0" fontId="29" fillId="26" borderId="24" xfId="0" applyFont="1" applyFill="1" applyBorder="1" applyAlignment="1">
      <alignment horizontal="center" vertical="center"/>
    </xf>
    <xf numFmtId="0" fontId="22" fillId="28" borderId="15" xfId="73" applyFont="1" applyFill="1" applyBorder="1" applyAlignment="1">
      <alignment horizontal="left" vertical="center" wrapText="1" indent="1"/>
    </xf>
    <xf numFmtId="0" fontId="1" fillId="0" borderId="0" xfId="86"/>
    <xf numFmtId="0" fontId="1" fillId="0" borderId="0" xfId="86" applyFill="1" applyBorder="1"/>
    <xf numFmtId="164" fontId="27" fillId="27" borderId="52" xfId="0" applyNumberFormat="1" applyFont="1" applyFill="1" applyBorder="1" applyAlignment="1">
      <alignment horizontal="left" vertical="center" indent="1"/>
    </xf>
    <xf numFmtId="164" fontId="27" fillId="27" borderId="53" xfId="0" applyNumberFormat="1" applyFont="1" applyFill="1" applyBorder="1" applyAlignment="1">
      <alignment horizontal="left" vertical="center" indent="1"/>
    </xf>
    <xf numFmtId="0" fontId="29" fillId="26" borderId="54" xfId="0" applyFont="1" applyFill="1" applyBorder="1" applyAlignment="1">
      <alignment horizontal="center" vertical="center"/>
    </xf>
    <xf numFmtId="0" fontId="29" fillId="26" borderId="55" xfId="0" applyFont="1" applyFill="1" applyBorder="1" applyAlignment="1">
      <alignment horizontal="center" vertical="center"/>
    </xf>
    <xf numFmtId="0" fontId="29" fillId="26" borderId="56" xfId="0" applyFont="1" applyFill="1" applyBorder="1" applyAlignment="1">
      <alignment horizontal="center" vertical="center"/>
    </xf>
    <xf numFmtId="0" fontId="29" fillId="26" borderId="57" xfId="0" applyFont="1" applyFill="1" applyBorder="1" applyAlignment="1">
      <alignment horizontal="center" vertical="center"/>
    </xf>
    <xf numFmtId="0" fontId="29" fillId="31" borderId="0" xfId="0" applyFont="1" applyFill="1" applyBorder="1" applyAlignment="1">
      <alignment horizontal="center"/>
    </xf>
    <xf numFmtId="0" fontId="36" fillId="24" borderId="0" xfId="0" applyFont="1" applyFill="1" applyBorder="1" applyAlignment="1">
      <alignment horizontal="left" vertical="top" wrapText="1"/>
    </xf>
    <xf numFmtId="0" fontId="36" fillId="24" borderId="0" xfId="0" applyFont="1" applyFill="1" applyBorder="1" applyAlignment="1">
      <alignment horizontal="center" vertical="center" wrapText="1"/>
    </xf>
    <xf numFmtId="164" fontId="21" fillId="28" borderId="18" xfId="73" applyNumberFormat="1" applyFont="1" applyFill="1" applyBorder="1" applyAlignment="1">
      <alignment horizontal="center" vertical="center" wrapText="1"/>
    </xf>
    <xf numFmtId="164" fontId="21" fillId="28" borderId="26" xfId="73" applyNumberFormat="1" applyFont="1" applyFill="1" applyBorder="1" applyAlignment="1">
      <alignment horizontal="center" vertical="center" wrapText="1"/>
    </xf>
    <xf numFmtId="164" fontId="21" fillId="28" borderId="19" xfId="73" applyNumberFormat="1" applyFont="1" applyFill="1" applyBorder="1" applyAlignment="1">
      <alignment horizontal="center" vertical="center" wrapText="1"/>
    </xf>
    <xf numFmtId="164" fontId="21" fillId="28" borderId="28" xfId="73" applyNumberFormat="1" applyFont="1" applyFill="1" applyBorder="1" applyAlignment="1">
      <alignment horizontal="center" vertical="center" wrapText="1"/>
    </xf>
    <xf numFmtId="164" fontId="21" fillId="28" borderId="20" xfId="73" applyNumberFormat="1" applyFont="1" applyFill="1" applyBorder="1" applyAlignment="1">
      <alignment horizontal="center" vertical="center" wrapText="1"/>
    </xf>
    <xf numFmtId="164" fontId="21" fillId="28" borderId="30" xfId="73" applyNumberFormat="1" applyFont="1" applyFill="1" applyBorder="1" applyAlignment="1">
      <alignment horizontal="center" vertical="center" wrapText="1"/>
    </xf>
    <xf numFmtId="164" fontId="21" fillId="25" borderId="18" xfId="73" applyNumberFormat="1" applyFont="1" applyFill="1" applyBorder="1" applyAlignment="1">
      <alignment horizontal="center" vertical="center" wrapText="1"/>
    </xf>
    <xf numFmtId="164" fontId="21" fillId="25" borderId="26" xfId="73" applyNumberFormat="1" applyFont="1" applyFill="1" applyBorder="1" applyAlignment="1">
      <alignment horizontal="center" vertical="center" wrapText="1"/>
    </xf>
    <xf numFmtId="164" fontId="21" fillId="25" borderId="19" xfId="73" applyNumberFormat="1" applyFont="1" applyFill="1" applyBorder="1" applyAlignment="1">
      <alignment horizontal="center" vertical="center" wrapText="1"/>
    </xf>
    <xf numFmtId="164" fontId="21" fillId="25" borderId="28" xfId="73" applyNumberFormat="1" applyFont="1" applyFill="1" applyBorder="1" applyAlignment="1">
      <alignment horizontal="center" vertical="center" wrapText="1"/>
    </xf>
    <xf numFmtId="164" fontId="21" fillId="28" borderId="13" xfId="73" applyNumberFormat="1" applyFont="1" applyFill="1" applyBorder="1" applyAlignment="1">
      <alignment horizontal="center" vertical="center" wrapText="1"/>
    </xf>
    <xf numFmtId="164" fontId="21" fillId="28" borderId="35" xfId="73" applyNumberFormat="1" applyFont="1" applyFill="1" applyBorder="1" applyAlignment="1">
      <alignment horizontal="center" vertical="center" wrapText="1"/>
    </xf>
    <xf numFmtId="164" fontId="21" fillId="28" borderId="14" xfId="73" applyNumberFormat="1" applyFont="1" applyFill="1" applyBorder="1" applyAlignment="1">
      <alignment horizontal="center" vertical="center" wrapText="1"/>
    </xf>
    <xf numFmtId="164" fontId="21" fillId="28" borderId="33" xfId="73" applyNumberFormat="1" applyFont="1" applyFill="1" applyBorder="1" applyAlignment="1">
      <alignment horizontal="center" vertical="center" wrapText="1"/>
    </xf>
    <xf numFmtId="0" fontId="36" fillId="24" borderId="0" xfId="0" applyFont="1" applyFill="1" applyBorder="1" applyAlignment="1">
      <alignment horizontal="center" vertical="center"/>
    </xf>
    <xf numFmtId="0" fontId="36" fillId="24" borderId="0" xfId="0" applyFont="1" applyFill="1" applyBorder="1" applyAlignment="1">
      <alignment horizontal="center" vertical="top" wrapText="1"/>
    </xf>
    <xf numFmtId="0" fontId="35" fillId="31" borderId="0" xfId="0" applyFont="1" applyFill="1" applyBorder="1" applyAlignment="1">
      <alignment horizontal="center" vertical="center"/>
    </xf>
    <xf numFmtId="0" fontId="37" fillId="0" borderId="0" xfId="0" applyFont="1" applyAlignment="1">
      <alignment vertical="top" wrapText="1"/>
    </xf>
    <xf numFmtId="0" fontId="21" fillId="24" borderId="0" xfId="0" applyFont="1" applyFill="1" applyBorder="1" applyAlignment="1">
      <alignment horizontal="center" vertical="center"/>
    </xf>
    <xf numFmtId="0" fontId="33" fillId="27" borderId="0" xfId="86" applyFont="1" applyFill="1" applyAlignment="1" applyProtection="1">
      <alignment vertical="center" wrapText="1"/>
      <protection locked="0"/>
    </xf>
    <xf numFmtId="0" fontId="1" fillId="0" borderId="0" xfId="86" applyFill="1"/>
    <xf numFmtId="0" fontId="33" fillId="0" borderId="0" xfId="86" applyFont="1" applyFill="1" applyAlignment="1" applyProtection="1">
      <alignment vertical="center" wrapText="1"/>
      <protection locked="0"/>
    </xf>
    <xf numFmtId="0" fontId="33" fillId="0" borderId="0" xfId="86" applyFont="1" applyFill="1" applyBorder="1" applyAlignment="1" applyProtection="1">
      <alignment vertical="center" wrapText="1"/>
      <protection locked="0"/>
    </xf>
    <xf numFmtId="0" fontId="30" fillId="33" borderId="27" xfId="73" applyFont="1" applyFill="1" applyBorder="1" applyAlignment="1">
      <alignment horizontal="right" vertical="center" indent="1"/>
    </xf>
    <xf numFmtId="0" fontId="21" fillId="33" borderId="19" xfId="73" applyFont="1" applyFill="1" applyBorder="1" applyAlignment="1">
      <alignment horizontal="left" vertical="center" wrapText="1" indent="1"/>
    </xf>
    <xf numFmtId="164" fontId="21" fillId="33" borderId="19" xfId="73" applyNumberFormat="1" applyFont="1" applyFill="1" applyBorder="1" applyAlignment="1">
      <alignment horizontal="center" vertical="center" wrapText="1"/>
    </xf>
    <xf numFmtId="164" fontId="21" fillId="33" borderId="28" xfId="73" applyNumberFormat="1" applyFont="1" applyFill="1" applyBorder="1" applyAlignment="1">
      <alignment horizontal="center" vertical="center" wrapText="1"/>
    </xf>
    <xf numFmtId="0" fontId="21" fillId="24" borderId="0" xfId="0" applyFont="1" applyFill="1" applyBorder="1" applyAlignment="1">
      <alignment horizontal="left" wrapText="1"/>
    </xf>
    <xf numFmtId="0" fontId="39" fillId="25" borderId="19" xfId="73" applyFont="1" applyFill="1" applyBorder="1" applyAlignment="1">
      <alignment horizontal="center" vertical="center" wrapText="1"/>
    </xf>
    <xf numFmtId="0" fontId="39" fillId="25" borderId="18" xfId="73" applyFont="1" applyFill="1" applyBorder="1" applyAlignment="1">
      <alignment horizontal="center" vertical="center" wrapText="1"/>
    </xf>
    <xf numFmtId="0" fontId="39" fillId="28" borderId="14" xfId="73" applyFont="1" applyFill="1" applyBorder="1" applyAlignment="1">
      <alignment horizontal="center" vertical="center" wrapText="1"/>
    </xf>
    <xf numFmtId="0" fontId="39" fillId="28" borderId="15" xfId="73" applyFont="1" applyFill="1" applyBorder="1" applyAlignment="1">
      <alignment horizontal="center" vertical="center" wrapText="1"/>
    </xf>
    <xf numFmtId="0" fontId="39" fillId="28" borderId="13" xfId="73" applyFont="1" applyFill="1" applyBorder="1" applyAlignment="1">
      <alignment horizontal="center" vertical="center" wrapText="1"/>
    </xf>
    <xf numFmtId="0" fontId="32" fillId="30" borderId="0" xfId="86" applyFont="1" applyFill="1" applyBorder="1" applyAlignment="1">
      <alignment vertical="center" wrapText="1"/>
    </xf>
    <xf numFmtId="0" fontId="32" fillId="0" borderId="0" xfId="86" applyFont="1" applyFill="1" applyBorder="1" applyAlignment="1">
      <alignment vertical="center" wrapText="1"/>
    </xf>
    <xf numFmtId="0" fontId="21" fillId="28" borderId="18" xfId="73" applyFont="1" applyFill="1" applyBorder="1" applyAlignment="1">
      <alignment horizontal="center" vertical="center" wrapText="1"/>
    </xf>
    <xf numFmtId="0" fontId="21" fillId="28" borderId="60" xfId="73" applyFont="1" applyFill="1" applyBorder="1" applyAlignment="1">
      <alignment horizontal="center" vertical="center" wrapText="1"/>
    </xf>
    <xf numFmtId="0" fontId="21" fillId="33" borderId="19" xfId="73" applyFont="1" applyFill="1" applyBorder="1" applyAlignment="1">
      <alignment horizontal="center" vertical="center" wrapText="1"/>
    </xf>
    <xf numFmtId="0" fontId="21" fillId="28" borderId="20" xfId="73" applyFont="1" applyFill="1" applyBorder="1" applyAlignment="1">
      <alignment horizontal="center" vertical="center" wrapText="1"/>
    </xf>
    <xf numFmtId="164" fontId="22" fillId="29" borderId="17" xfId="0" applyNumberFormat="1" applyFont="1" applyFill="1" applyBorder="1" applyAlignment="1">
      <alignment horizontal="center" vertical="center"/>
    </xf>
    <xf numFmtId="164" fontId="22" fillId="29" borderId="23" xfId="0" applyNumberFormat="1" applyFont="1" applyFill="1" applyBorder="1" applyAlignment="1">
      <alignment horizontal="center" vertical="center"/>
    </xf>
    <xf numFmtId="0" fontId="21" fillId="24" borderId="0" xfId="0" applyFont="1" applyFill="1" applyBorder="1" applyAlignment="1">
      <alignment horizontal="center" wrapText="1"/>
    </xf>
    <xf numFmtId="164" fontId="21" fillId="24" borderId="0" xfId="0" applyNumberFormat="1" applyFont="1" applyFill="1" applyBorder="1" applyAlignment="1">
      <alignment horizontal="center" wrapText="1"/>
    </xf>
    <xf numFmtId="164" fontId="29" fillId="30" borderId="16" xfId="0" applyNumberFormat="1" applyFont="1" applyFill="1" applyBorder="1" applyAlignment="1">
      <alignment horizontal="center" vertical="center"/>
    </xf>
    <xf numFmtId="164" fontId="29" fillId="30" borderId="31" xfId="0" applyNumberFormat="1" applyFont="1" applyFill="1" applyBorder="1" applyAlignment="1">
      <alignment horizontal="center" vertical="center"/>
    </xf>
    <xf numFmtId="0" fontId="41" fillId="27" borderId="52" xfId="87" applyFont="1" applyFill="1" applyBorder="1" applyAlignment="1">
      <alignment horizontal="center" wrapText="1"/>
    </xf>
    <xf numFmtId="0" fontId="42" fillId="30" borderId="65" xfId="87" applyFont="1" applyFill="1" applyBorder="1" applyAlignment="1">
      <alignment horizontal="center" vertical="center" wrapText="1"/>
    </xf>
    <xf numFmtId="0" fontId="42" fillId="30" borderId="59" xfId="87" applyFont="1" applyFill="1" applyBorder="1" applyAlignment="1">
      <alignment horizontal="center" vertical="center" wrapText="1"/>
    </xf>
    <xf numFmtId="0" fontId="42" fillId="30" borderId="47" xfId="87" applyFont="1" applyFill="1" applyBorder="1" applyAlignment="1">
      <alignment horizontal="center" vertical="center" wrapText="1"/>
    </xf>
    <xf numFmtId="20" fontId="21" fillId="24" borderId="0" xfId="0" applyNumberFormat="1" applyFont="1" applyFill="1" applyBorder="1" applyAlignment="1">
      <alignment horizontal="center" wrapText="1"/>
    </xf>
    <xf numFmtId="0" fontId="47" fillId="0" borderId="0" xfId="0" applyFont="1"/>
    <xf numFmtId="0" fontId="22" fillId="28" borderId="13" xfId="73" applyFont="1" applyFill="1" applyBorder="1" applyAlignment="1">
      <alignment horizontal="left" vertical="center" wrapText="1" indent="1"/>
    </xf>
    <xf numFmtId="0" fontId="22" fillId="28" borderId="14" xfId="73" applyFont="1" applyFill="1" applyBorder="1" applyAlignment="1">
      <alignment horizontal="left" vertical="center" wrapText="1" indent="1"/>
    </xf>
    <xf numFmtId="0" fontId="22" fillId="28" borderId="20" xfId="73" applyFont="1" applyFill="1" applyBorder="1" applyAlignment="1">
      <alignment horizontal="left" vertical="center" wrapText="1" indent="1"/>
    </xf>
    <xf numFmtId="0" fontId="30" fillId="28" borderId="36" xfId="86" applyFont="1" applyFill="1" applyBorder="1" applyAlignment="1">
      <alignment horizontal="right" vertical="center" indent="1"/>
    </xf>
    <xf numFmtId="0" fontId="39" fillId="28" borderId="13" xfId="86" applyFont="1" applyFill="1" applyBorder="1" applyAlignment="1">
      <alignment horizontal="center" vertical="center" wrapText="1"/>
    </xf>
    <xf numFmtId="0" fontId="28" fillId="28" borderId="13" xfId="86" applyFont="1" applyFill="1" applyBorder="1" applyAlignment="1">
      <alignment horizontal="left" vertical="center" wrapText="1" indent="1"/>
    </xf>
    <xf numFmtId="164" fontId="21" fillId="28" borderId="13" xfId="86" applyNumberFormat="1" applyFont="1" applyFill="1" applyBorder="1" applyAlignment="1">
      <alignment horizontal="center" vertical="center" wrapText="1"/>
    </xf>
    <xf numFmtId="164" fontId="21" fillId="28" borderId="35" xfId="86" applyNumberFormat="1" applyFont="1" applyFill="1" applyBorder="1" applyAlignment="1">
      <alignment horizontal="center" vertical="center" wrapText="1"/>
    </xf>
    <xf numFmtId="0" fontId="48" fillId="30" borderId="16" xfId="87" applyFont="1" applyFill="1" applyBorder="1" applyAlignment="1">
      <alignment horizontal="center" vertical="center" wrapText="1"/>
    </xf>
    <xf numFmtId="0" fontId="28" fillId="28" borderId="13" xfId="73" applyFont="1" applyFill="1" applyBorder="1" applyAlignment="1">
      <alignment horizontal="left" vertical="center" wrapText="1"/>
    </xf>
    <xf numFmtId="0" fontId="30" fillId="30" borderId="22" xfId="0" applyFont="1" applyFill="1" applyBorder="1" applyAlignment="1">
      <alignment horizontal="left" vertical="center" wrapText="1"/>
    </xf>
    <xf numFmtId="0" fontId="0" fillId="0" borderId="66" xfId="0" applyBorder="1" applyAlignment="1">
      <alignment horizontal="left" vertical="center" wrapText="1"/>
    </xf>
    <xf numFmtId="0" fontId="30" fillId="34" borderId="27" xfId="73" applyFont="1" applyFill="1" applyBorder="1" applyAlignment="1">
      <alignment horizontal="right" vertical="center" indent="1"/>
    </xf>
    <xf numFmtId="0" fontId="39" fillId="34" borderId="19" xfId="73" applyFont="1" applyFill="1" applyBorder="1" applyAlignment="1">
      <alignment horizontal="center" vertical="center" wrapText="1"/>
    </xf>
    <xf numFmtId="0" fontId="21" fillId="34" borderId="19" xfId="73" applyFont="1" applyFill="1" applyBorder="1" applyAlignment="1">
      <alignment horizontal="left" vertical="center" wrapText="1" indent="1"/>
    </xf>
    <xf numFmtId="164" fontId="21" fillId="34" borderId="19" xfId="73" applyNumberFormat="1" applyFont="1" applyFill="1" applyBorder="1" applyAlignment="1">
      <alignment horizontal="center" vertical="center" wrapText="1"/>
    </xf>
    <xf numFmtId="164" fontId="21" fillId="34" borderId="28" xfId="73" applyNumberFormat="1" applyFont="1" applyFill="1" applyBorder="1" applyAlignment="1">
      <alignment horizontal="center" vertical="center" wrapText="1"/>
    </xf>
    <xf numFmtId="0" fontId="49" fillId="0" borderId="0" xfId="0" applyFont="1"/>
    <xf numFmtId="0" fontId="41" fillId="27" borderId="0" xfId="87" applyFont="1" applyFill="1" applyBorder="1" applyAlignment="1">
      <alignment horizontal="center" wrapText="1"/>
    </xf>
    <xf numFmtId="164" fontId="27" fillId="27" borderId="0" xfId="0" applyNumberFormat="1" applyFont="1" applyFill="1" applyBorder="1" applyAlignment="1">
      <alignment horizontal="left" vertical="center" indent="1"/>
    </xf>
    <xf numFmtId="164" fontId="27" fillId="27" borderId="64" xfId="0" applyNumberFormat="1" applyFont="1" applyFill="1" applyBorder="1" applyAlignment="1">
      <alignment horizontal="left" vertical="center" indent="1"/>
    </xf>
    <xf numFmtId="164" fontId="21" fillId="30" borderId="19" xfId="73" applyNumberFormat="1" applyFont="1" applyFill="1" applyBorder="1" applyAlignment="1">
      <alignment horizontal="center" vertical="center" wrapText="1"/>
    </xf>
    <xf numFmtId="164" fontId="21" fillId="30" borderId="28" xfId="73" applyNumberFormat="1" applyFont="1" applyFill="1" applyBorder="1" applyAlignment="1">
      <alignment horizontal="center" vertical="center" wrapText="1"/>
    </xf>
    <xf numFmtId="0" fontId="42" fillId="30" borderId="49" xfId="87" applyFont="1" applyFill="1" applyBorder="1" applyAlignment="1">
      <alignment horizontal="center" vertical="center" wrapText="1"/>
    </xf>
    <xf numFmtId="0" fontId="0" fillId="0" borderId="65" xfId="0" applyBorder="1"/>
    <xf numFmtId="0" fontId="36" fillId="24" borderId="0" xfId="0" applyFont="1" applyFill="1" applyBorder="1" applyAlignment="1">
      <alignment horizontal="left" wrapText="1"/>
    </xf>
    <xf numFmtId="0" fontId="31" fillId="27" borderId="48" xfId="0" applyFont="1" applyFill="1" applyBorder="1" applyAlignment="1">
      <alignment horizontal="center" vertical="center" wrapText="1"/>
    </xf>
    <xf numFmtId="0" fontId="31" fillId="27" borderId="49" xfId="0" applyFont="1" applyFill="1" applyBorder="1" applyAlignment="1">
      <alignment horizontal="center" vertical="center" wrapText="1"/>
    </xf>
    <xf numFmtId="0" fontId="31" fillId="27" borderId="50" xfId="0" applyFont="1" applyFill="1" applyBorder="1" applyAlignment="1">
      <alignment horizontal="center" vertical="center" wrapText="1"/>
    </xf>
    <xf numFmtId="0" fontId="29" fillId="29" borderId="37" xfId="0" applyFont="1" applyFill="1" applyBorder="1" applyAlignment="1">
      <alignment horizontal="left" vertical="center" wrapText="1" indent="1"/>
    </xf>
    <xf numFmtId="0" fontId="29" fillId="29" borderId="38" xfId="0" applyFont="1" applyFill="1" applyBorder="1" applyAlignment="1">
      <alignment horizontal="left" vertical="center" wrapText="1" indent="1"/>
    </xf>
    <xf numFmtId="0" fontId="29" fillId="29" borderId="39" xfId="0" applyFont="1" applyFill="1" applyBorder="1" applyAlignment="1">
      <alignment horizontal="left" vertical="center" wrapText="1" indent="1"/>
    </xf>
    <xf numFmtId="0" fontId="29" fillId="30" borderId="22" xfId="0" applyFont="1" applyFill="1" applyBorder="1" applyAlignment="1">
      <alignment horizontal="left" vertical="center" wrapText="1"/>
    </xf>
    <xf numFmtId="0" fontId="29" fillId="30" borderId="40" xfId="0" applyFont="1" applyFill="1" applyBorder="1" applyAlignment="1">
      <alignment horizontal="left" vertical="center" wrapText="1"/>
    </xf>
    <xf numFmtId="0" fontId="30" fillId="30" borderId="22" xfId="0" applyFont="1" applyFill="1" applyBorder="1" applyAlignment="1">
      <alignment horizontal="left" vertical="center" wrapText="1"/>
    </xf>
    <xf numFmtId="0" fontId="0" fillId="0" borderId="66" xfId="0" applyBorder="1" applyAlignment="1">
      <alignment horizontal="left" vertical="center" wrapText="1"/>
    </xf>
    <xf numFmtId="0" fontId="44" fillId="0" borderId="61" xfId="0" applyFont="1" applyBorder="1" applyAlignment="1">
      <alignment horizontal="center" vertical="center" wrapText="1"/>
    </xf>
    <xf numFmtId="0" fontId="44" fillId="0" borderId="62" xfId="0" applyFont="1" applyBorder="1" applyAlignment="1">
      <alignment horizontal="center" vertical="center" wrapText="1"/>
    </xf>
    <xf numFmtId="0" fontId="44" fillId="0" borderId="63" xfId="0" applyFont="1" applyBorder="1" applyAlignment="1">
      <alignment horizontal="center" vertical="center" wrapText="1"/>
    </xf>
    <xf numFmtId="0" fontId="21" fillId="24" borderId="41" xfId="0" applyFont="1" applyFill="1" applyBorder="1" applyAlignment="1">
      <alignment horizontal="left" vertical="center" wrapText="1" indent="1"/>
    </xf>
    <xf numFmtId="0" fontId="21" fillId="24" borderId="21" xfId="0" applyFont="1" applyFill="1" applyBorder="1" applyAlignment="1">
      <alignment horizontal="left" vertical="center" wrapText="1" indent="1"/>
    </xf>
    <xf numFmtId="0" fontId="21" fillId="24" borderId="42" xfId="0" applyFont="1" applyFill="1" applyBorder="1" applyAlignment="1">
      <alignment horizontal="left" vertical="center" wrapText="1" indent="1"/>
    </xf>
    <xf numFmtId="0" fontId="22" fillId="29" borderId="22" xfId="0" applyFont="1" applyFill="1" applyBorder="1" applyAlignment="1">
      <alignment horizontal="left" vertical="center" indent="1"/>
    </xf>
    <xf numFmtId="0" fontId="22" fillId="29" borderId="10" xfId="0" applyFont="1" applyFill="1" applyBorder="1" applyAlignment="1">
      <alignment horizontal="left" vertical="center" indent="1"/>
    </xf>
    <xf numFmtId="0" fontId="40" fillId="0" borderId="46" xfId="87" applyFont="1" applyBorder="1" applyAlignment="1">
      <alignment horizontal="center" vertical="center"/>
    </xf>
    <xf numFmtId="0" fontId="40" fillId="0" borderId="0" xfId="87" applyFont="1" applyBorder="1" applyAlignment="1">
      <alignment horizontal="center" vertical="center"/>
    </xf>
    <xf numFmtId="0" fontId="40" fillId="0" borderId="64" xfId="87" applyFont="1" applyBorder="1" applyAlignment="1">
      <alignment horizontal="center" vertical="center"/>
    </xf>
    <xf numFmtId="0" fontId="29" fillId="26" borderId="22" xfId="0" applyFont="1" applyFill="1" applyBorder="1" applyAlignment="1">
      <alignment horizontal="left" vertical="center"/>
    </xf>
    <xf numFmtId="0" fontId="29" fillId="26" borderId="10" xfId="0" applyFont="1" applyFill="1" applyBorder="1" applyAlignment="1">
      <alignment horizontal="left" vertical="center"/>
    </xf>
    <xf numFmtId="0" fontId="29" fillId="26" borderId="11" xfId="0" applyFont="1" applyFill="1" applyBorder="1" applyAlignment="1">
      <alignment horizontal="left" vertical="center"/>
    </xf>
    <xf numFmtId="0" fontId="26" fillId="24" borderId="43" xfId="87" applyFill="1" applyBorder="1" applyAlignment="1">
      <alignment horizontal="center" vertical="center" wrapText="1"/>
    </xf>
    <xf numFmtId="0" fontId="46" fillId="24" borderId="44" xfId="87" applyFont="1" applyFill="1" applyBorder="1" applyAlignment="1">
      <alignment horizontal="center" vertical="center" wrapText="1"/>
    </xf>
    <xf numFmtId="0" fontId="46" fillId="24" borderId="45" xfId="87" applyFont="1" applyFill="1" applyBorder="1" applyAlignment="1">
      <alignment horizontal="center" vertical="center" wrapText="1"/>
    </xf>
    <xf numFmtId="0" fontId="27" fillId="27" borderId="41" xfId="0" applyFont="1" applyFill="1" applyBorder="1" applyAlignment="1">
      <alignment horizontal="left" vertical="center" wrapText="1"/>
    </xf>
    <xf numFmtId="0" fontId="27" fillId="27" borderId="51" xfId="0" applyFont="1" applyFill="1" applyBorder="1" applyAlignment="1">
      <alignment horizontal="left" vertical="center" wrapText="1"/>
    </xf>
    <xf numFmtId="0" fontId="34" fillId="32" borderId="58" xfId="0" applyFont="1" applyFill="1" applyBorder="1" applyAlignment="1">
      <alignment horizontal="center" vertical="center" wrapText="1"/>
    </xf>
    <xf numFmtId="0" fontId="34" fillId="32" borderId="59" xfId="0" applyFont="1" applyFill="1" applyBorder="1" applyAlignment="1">
      <alignment horizontal="center" vertical="center" wrapText="1"/>
    </xf>
    <xf numFmtId="0" fontId="34" fillId="32" borderId="47" xfId="0" applyFont="1" applyFill="1" applyBorder="1" applyAlignment="1">
      <alignment horizontal="center" vertical="center" wrapText="1"/>
    </xf>
    <xf numFmtId="0" fontId="32" fillId="0" borderId="0" xfId="86" applyFont="1" applyFill="1" applyBorder="1" applyAlignment="1">
      <alignment horizontal="center" vertical="center" wrapText="1"/>
    </xf>
    <xf numFmtId="0" fontId="38" fillId="0" borderId="0" xfId="86" applyFont="1" applyFill="1" applyBorder="1" applyAlignment="1">
      <alignment horizontal="center" vertical="center" wrapText="1"/>
    </xf>
    <xf numFmtId="0" fontId="33" fillId="0" borderId="0" xfId="86" applyFont="1" applyFill="1" applyBorder="1" applyAlignment="1" applyProtection="1">
      <alignment horizontal="center" vertical="center" wrapText="1"/>
      <protection locked="0"/>
    </xf>
  </cellXfs>
  <cellStyles count="88">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Explanatory Text" xfId="55" builtinId="53" customBuiltin="1"/>
    <cellStyle name="Explanatory Text 2" xfId="56" xr:uid="{00000000-0005-0000-0000-000037000000}"/>
    <cellStyle name="Good" xfId="57" builtinId="26" customBuiltin="1"/>
    <cellStyle name="Good 2" xfId="58" xr:uid="{00000000-0005-0000-0000-000039000000}"/>
    <cellStyle name="Heading 1" xfId="59" builtinId="16" customBuiltin="1"/>
    <cellStyle name="Heading 1 2" xfId="60" xr:uid="{00000000-0005-0000-0000-00003B000000}"/>
    <cellStyle name="Heading 2" xfId="61" builtinId="17" customBuiltin="1"/>
    <cellStyle name="Heading 2 2" xfId="62" xr:uid="{00000000-0005-0000-0000-00003D000000}"/>
    <cellStyle name="Heading 3" xfId="63" builtinId="18" customBuiltin="1"/>
    <cellStyle name="Heading 3 2" xfId="64" xr:uid="{00000000-0005-0000-0000-00003F000000}"/>
    <cellStyle name="Heading 4" xfId="65" builtinId="19" customBuiltin="1"/>
    <cellStyle name="Heading 4 2" xfId="66" xr:uid="{00000000-0005-0000-0000-000041000000}"/>
    <cellStyle name="Hyperlink" xfId="87" builtinId="8"/>
    <cellStyle name="Input" xfId="67" builtinId="20" customBuiltin="1"/>
    <cellStyle name="Input 2" xfId="68" xr:uid="{00000000-0005-0000-0000-000044000000}"/>
    <cellStyle name="Linked Cell" xfId="69" builtinId="24" customBuiltin="1"/>
    <cellStyle name="Linked Cell 2" xfId="70" xr:uid="{00000000-0005-0000-0000-000046000000}"/>
    <cellStyle name="Neutral" xfId="71" builtinId="28" customBuiltin="1"/>
    <cellStyle name="Neutral 2" xfId="72" xr:uid="{00000000-0005-0000-0000-000048000000}"/>
    <cellStyle name="Normal" xfId="0" builtinId="0"/>
    <cellStyle name="Normal 2" xfId="73" xr:uid="{00000000-0005-0000-0000-00004A000000}"/>
    <cellStyle name="Normal 2 2" xfId="86" xr:uid="{00000000-0005-0000-0000-00004B000000}"/>
    <cellStyle name="Normal 3" xfId="74" xr:uid="{00000000-0005-0000-0000-00004C000000}"/>
    <cellStyle name="Normal 4" xfId="85" xr:uid="{00000000-0005-0000-0000-00004D000000}"/>
    <cellStyle name="Note" xfId="75" builtinId="10" customBuiltin="1"/>
    <cellStyle name="Note 2" xfId="76" xr:uid="{00000000-0005-0000-0000-00004F000000}"/>
    <cellStyle name="Output" xfId="77" builtinId="21" customBuiltin="1"/>
    <cellStyle name="Output 2" xfId="78" xr:uid="{00000000-0005-0000-0000-000051000000}"/>
    <cellStyle name="Title" xfId="79" builtinId="15" customBuiltin="1"/>
    <cellStyle name="Title 2" xfId="80" xr:uid="{00000000-0005-0000-0000-000053000000}"/>
    <cellStyle name="Total" xfId="81" builtinId="25" customBuiltin="1"/>
    <cellStyle name="Total 2" xfId="82" xr:uid="{00000000-0005-0000-0000-000055000000}"/>
    <cellStyle name="Warning Text" xfId="83" builtinId="11" customBuiltin="1"/>
    <cellStyle name="Warning Text 2" xfId="84" xr:uid="{00000000-0005-0000-0000-000057000000}"/>
  </cellStyles>
  <dxfs count="0"/>
  <tableStyles count="0" defaultTableStyle="TableStyleMedium9" defaultPivotStyle="PivotStyleLight16"/>
  <colors>
    <mruColors>
      <color rgb="FFFFCC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086428465009491E-2"/>
          <c:y val="4.6666106500883056E-2"/>
          <c:w val="0.94537881316488215"/>
          <c:h val="0.87815423464644471"/>
        </c:manualLayout>
      </c:layout>
      <c:barChart>
        <c:barDir val="col"/>
        <c:grouping val="clustered"/>
        <c:varyColors val="0"/>
        <c:dLbls>
          <c:showLegendKey val="0"/>
          <c:showVal val="0"/>
          <c:showCatName val="0"/>
          <c:showSerName val="0"/>
          <c:showPercent val="0"/>
          <c:showBubbleSize val="0"/>
        </c:dLbls>
        <c:gapWidth val="219"/>
        <c:overlap val="-27"/>
        <c:axId val="537876360"/>
        <c:axId val="537878656"/>
      </c:barChart>
      <c:catAx>
        <c:axId val="53787636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878656"/>
        <c:crosses val="autoZero"/>
        <c:auto val="1"/>
        <c:lblAlgn val="ctr"/>
        <c:lblOffset val="100"/>
        <c:noMultiLvlLbl val="0"/>
      </c:catAx>
      <c:valAx>
        <c:axId val="537878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87636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086428465009491E-2"/>
          <c:y val="4.6666106500883056E-2"/>
          <c:w val="0.94537881316488215"/>
          <c:h val="0.87815423464644471"/>
        </c:manualLayout>
      </c:layout>
      <c:barChart>
        <c:barDir val="col"/>
        <c:grouping val="clustered"/>
        <c:varyColors val="0"/>
        <c:dLbls>
          <c:showLegendKey val="0"/>
          <c:showVal val="0"/>
          <c:showCatName val="0"/>
          <c:showSerName val="0"/>
          <c:showPercent val="0"/>
          <c:showBubbleSize val="0"/>
        </c:dLbls>
        <c:gapWidth val="219"/>
        <c:overlap val="-27"/>
        <c:axId val="537876360"/>
        <c:axId val="537878656"/>
      </c:barChart>
      <c:catAx>
        <c:axId val="53787636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878656"/>
        <c:crosses val="autoZero"/>
        <c:auto val="1"/>
        <c:lblAlgn val="ctr"/>
        <c:lblOffset val="100"/>
        <c:noMultiLvlLbl val="0"/>
      </c:catAx>
      <c:valAx>
        <c:axId val="537878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87636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zoomScale="130" workbookViewId="0"/>
  </sheetViews>
  <pageMargins left="0.7" right="0.7" top="0.75" bottom="0.75" header="0.3" footer="0.3"/>
  <pageSetup orientation="landscape" r:id="rId1"/>
  <headerFooter>
    <oddFooter>&amp;C&amp;1#&amp;"Calibri"&amp;10&amp;K000000Schlumberger-Private</oddFooter>
  </headerFooter>
  <drawing r:id="rId2"/>
</chartsheet>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9348E5-2483-4FA1-A487-5D0E3A86ECB6}" type="doc">
      <dgm:prSet loTypeId="urn:microsoft.com/office/officeart/2005/8/layout/hierarchy4" loCatId="hierarchy" qsTypeId="urn:microsoft.com/office/officeart/2005/8/quickstyle/simple5" qsCatId="simple" csTypeId="urn:microsoft.com/office/officeart/2005/8/colors/colorful1" csCatId="colorful" phldr="1"/>
      <dgm:spPr/>
      <dgm:t>
        <a:bodyPr/>
        <a:lstStyle/>
        <a:p>
          <a:endParaRPr lang="en-US"/>
        </a:p>
      </dgm:t>
    </dgm:pt>
    <dgm:pt modelId="{F5699417-CEF8-41E3-B8FD-C3E2996386B3}">
      <dgm:prSet phldrT="[Text]" custT="1"/>
      <dgm:spPr/>
      <dgm:t>
        <a:bodyPr/>
        <a:lstStyle/>
        <a:p>
          <a:r>
            <a:rPr lang="en-US" sz="1500"/>
            <a:t>Sub-Committee Meetings for</a:t>
          </a:r>
        </a:p>
        <a:p>
          <a:r>
            <a:rPr lang="en-US" sz="1500"/>
            <a:t>Collision Avoidance, Error Model Maintenance and Education</a:t>
          </a:r>
        </a:p>
        <a:p>
          <a:r>
            <a:rPr lang="en-US" sz="1500"/>
            <a:t>Wednesday October 2nd 2019 BMO Center, Birns room big 4 building and Big four A, Calgary, Canada</a:t>
          </a:r>
        </a:p>
      </dgm:t>
    </dgm:pt>
    <dgm:pt modelId="{DA3F02B1-64F2-4311-BEB6-B13F47ECC036}" type="parTrans" cxnId="{7F2265E0-CBC6-482A-853D-45DE405C7CAD}">
      <dgm:prSet/>
      <dgm:spPr/>
      <dgm:t>
        <a:bodyPr/>
        <a:lstStyle/>
        <a:p>
          <a:endParaRPr lang="en-US"/>
        </a:p>
      </dgm:t>
    </dgm:pt>
    <dgm:pt modelId="{F9526E24-19CE-4455-A5DA-44691B77AAF5}" type="sibTrans" cxnId="{7F2265E0-CBC6-482A-853D-45DE405C7CAD}">
      <dgm:prSet/>
      <dgm:spPr/>
      <dgm:t>
        <a:bodyPr/>
        <a:lstStyle/>
        <a:p>
          <a:endParaRPr lang="en-US"/>
        </a:p>
      </dgm:t>
    </dgm:pt>
    <dgm:pt modelId="{56C8B44C-4B35-4082-AA38-C36D39C7BC15}">
      <dgm:prSet phldrT="[Text]" custT="1"/>
      <dgm:spPr>
        <a:solidFill>
          <a:srgbClr val="C00000"/>
        </a:solidFill>
      </dgm:spPr>
      <dgm:t>
        <a:bodyPr/>
        <a:lstStyle/>
        <a:p>
          <a:r>
            <a:rPr lang="en-US" sz="1600"/>
            <a:t>Room A</a:t>
          </a:r>
        </a:p>
      </dgm:t>
    </dgm:pt>
    <dgm:pt modelId="{1555DF40-3DCA-46F6-AC4F-CB30AED361DB}" type="parTrans" cxnId="{DE894E79-4695-46E4-8D84-F62ECE76A86B}">
      <dgm:prSet/>
      <dgm:spPr/>
      <dgm:t>
        <a:bodyPr/>
        <a:lstStyle/>
        <a:p>
          <a:endParaRPr lang="en-US"/>
        </a:p>
      </dgm:t>
    </dgm:pt>
    <dgm:pt modelId="{06D5AA51-603C-4B8D-A513-660D94B77932}" type="sibTrans" cxnId="{DE894E79-4695-46E4-8D84-F62ECE76A86B}">
      <dgm:prSet/>
      <dgm:spPr/>
      <dgm:t>
        <a:bodyPr/>
        <a:lstStyle/>
        <a:p>
          <a:endParaRPr lang="en-US"/>
        </a:p>
      </dgm:t>
    </dgm:pt>
    <dgm:pt modelId="{638AEBCD-A45C-4C60-B251-0EA89AD23156}">
      <dgm:prSet phldrT="[Text]" custT="1"/>
      <dgm:spPr>
        <a:solidFill>
          <a:schemeClr val="accent3">
            <a:lumMod val="50000"/>
          </a:schemeClr>
        </a:solidFill>
      </dgm:spPr>
      <dgm:t>
        <a:bodyPr/>
        <a:lstStyle/>
        <a:p>
          <a:r>
            <a:rPr lang="en-US" sz="1600"/>
            <a:t>Error Model maintanence</a:t>
          </a:r>
        </a:p>
        <a:p>
          <a:r>
            <a:rPr lang="en-US" sz="1600"/>
            <a:t>8:30 am - 12:00 am</a:t>
          </a:r>
        </a:p>
      </dgm:t>
    </dgm:pt>
    <dgm:pt modelId="{7EE2E897-14F7-4206-B6C2-A29A4C99AA2D}" type="parTrans" cxnId="{9556396B-13CC-4C42-946E-45A5EA74015F}">
      <dgm:prSet/>
      <dgm:spPr/>
      <dgm:t>
        <a:bodyPr/>
        <a:lstStyle/>
        <a:p>
          <a:endParaRPr lang="en-US"/>
        </a:p>
      </dgm:t>
    </dgm:pt>
    <dgm:pt modelId="{E868FA97-248F-42B0-B8C5-CC1E74A84AD9}" type="sibTrans" cxnId="{9556396B-13CC-4C42-946E-45A5EA74015F}">
      <dgm:prSet/>
      <dgm:spPr/>
      <dgm:t>
        <a:bodyPr/>
        <a:lstStyle/>
        <a:p>
          <a:endParaRPr lang="en-US"/>
        </a:p>
      </dgm:t>
    </dgm:pt>
    <dgm:pt modelId="{891C9681-8036-4411-A134-CAD287A23B45}">
      <dgm:prSet phldrT="[Text]" custT="1"/>
      <dgm:spPr>
        <a:solidFill>
          <a:schemeClr val="accent2">
            <a:lumMod val="50000"/>
          </a:schemeClr>
        </a:solidFill>
      </dgm:spPr>
      <dgm:t>
        <a:bodyPr/>
        <a:lstStyle/>
        <a:p>
          <a:r>
            <a:rPr lang="en-US" sz="1600"/>
            <a:t>Collision Avoidance</a:t>
          </a:r>
        </a:p>
        <a:p>
          <a:r>
            <a:rPr lang="en-US" sz="1600"/>
            <a:t>1:00 pm - 5:00 pm</a:t>
          </a:r>
        </a:p>
      </dgm:t>
    </dgm:pt>
    <dgm:pt modelId="{F22C5B87-9BA6-49A0-8639-22653C97DF01}" type="parTrans" cxnId="{DEDDFC8C-B1D5-4C98-9810-D97C64E4019D}">
      <dgm:prSet/>
      <dgm:spPr/>
      <dgm:t>
        <a:bodyPr/>
        <a:lstStyle/>
        <a:p>
          <a:endParaRPr lang="en-US"/>
        </a:p>
      </dgm:t>
    </dgm:pt>
    <dgm:pt modelId="{5667B18B-13A7-4BDD-B4C7-5373C39E4012}" type="sibTrans" cxnId="{DEDDFC8C-B1D5-4C98-9810-D97C64E4019D}">
      <dgm:prSet/>
      <dgm:spPr/>
      <dgm:t>
        <a:bodyPr/>
        <a:lstStyle/>
        <a:p>
          <a:endParaRPr lang="en-US"/>
        </a:p>
      </dgm:t>
    </dgm:pt>
    <dgm:pt modelId="{D39C5077-8D2D-4032-9E4C-1A252E6F032A}">
      <dgm:prSet phldrT="[Text]" custT="1"/>
      <dgm:spPr>
        <a:solidFill>
          <a:schemeClr val="accent6">
            <a:lumMod val="50000"/>
          </a:schemeClr>
        </a:solidFill>
      </dgm:spPr>
      <dgm:t>
        <a:bodyPr/>
        <a:lstStyle/>
        <a:p>
          <a:r>
            <a:rPr lang="en-US" sz="1600"/>
            <a:t>Room B</a:t>
          </a:r>
        </a:p>
      </dgm:t>
    </dgm:pt>
    <dgm:pt modelId="{19C9EF7A-7B26-42B2-B880-9692F22D88B2}" type="parTrans" cxnId="{7D2A8E35-721D-4293-8C07-499AC105DD33}">
      <dgm:prSet/>
      <dgm:spPr/>
      <dgm:t>
        <a:bodyPr/>
        <a:lstStyle/>
        <a:p>
          <a:endParaRPr lang="en-US"/>
        </a:p>
      </dgm:t>
    </dgm:pt>
    <dgm:pt modelId="{187BE582-E28E-4696-B646-D7990C998FC1}" type="sibTrans" cxnId="{7D2A8E35-721D-4293-8C07-499AC105DD33}">
      <dgm:prSet/>
      <dgm:spPr/>
      <dgm:t>
        <a:bodyPr/>
        <a:lstStyle/>
        <a:p>
          <a:endParaRPr lang="en-US"/>
        </a:p>
      </dgm:t>
    </dgm:pt>
    <dgm:pt modelId="{6C73C5CF-8C99-4CDA-94E3-0807DE91F419}">
      <dgm:prSet phldrT="[Text]" custT="1"/>
      <dgm:spPr>
        <a:solidFill>
          <a:schemeClr val="accent4">
            <a:lumMod val="75000"/>
          </a:schemeClr>
        </a:solidFill>
      </dgm:spPr>
      <dgm:t>
        <a:bodyPr/>
        <a:lstStyle/>
        <a:p>
          <a:r>
            <a:rPr lang="en-US" sz="1600"/>
            <a:t>Education</a:t>
          </a:r>
        </a:p>
        <a:p>
          <a:r>
            <a:rPr lang="en-US" sz="1600"/>
            <a:t>8:30 am - 12:00 pm</a:t>
          </a:r>
        </a:p>
      </dgm:t>
    </dgm:pt>
    <dgm:pt modelId="{C10F2858-BAF1-49C2-BC3B-0552DCA514A0}" type="parTrans" cxnId="{B6DAF975-F40F-439E-99E7-6C2A531D81E2}">
      <dgm:prSet/>
      <dgm:spPr/>
      <dgm:t>
        <a:bodyPr/>
        <a:lstStyle/>
        <a:p>
          <a:endParaRPr lang="en-US"/>
        </a:p>
      </dgm:t>
    </dgm:pt>
    <dgm:pt modelId="{FB23FA26-7702-43BC-B1CE-2D5B50623780}" type="sibTrans" cxnId="{B6DAF975-F40F-439E-99E7-6C2A531D81E2}">
      <dgm:prSet/>
      <dgm:spPr/>
      <dgm:t>
        <a:bodyPr/>
        <a:lstStyle/>
        <a:p>
          <a:endParaRPr lang="en-US"/>
        </a:p>
      </dgm:t>
    </dgm:pt>
    <dgm:pt modelId="{741032AF-31F1-4DFE-B5AD-9F958F54C1E6}">
      <dgm:prSet phldrT="[Text]" custT="1"/>
      <dgm:spPr>
        <a:solidFill>
          <a:schemeClr val="tx1"/>
        </a:solidFill>
      </dgm:spPr>
      <dgm:t>
        <a:bodyPr/>
        <a:lstStyle/>
        <a:p>
          <a:r>
            <a:rPr lang="en-US" sz="1600"/>
            <a:t>ISCWSA Group Lunch</a:t>
          </a:r>
        </a:p>
        <a:p>
          <a:r>
            <a:rPr lang="en-US" sz="1600"/>
            <a:t>11:45 am - 1:00 pm</a:t>
          </a:r>
        </a:p>
      </dgm:t>
    </dgm:pt>
    <dgm:pt modelId="{561AAF62-AE42-4756-A2C4-CC964BB28690}" type="sibTrans" cxnId="{9D8021B8-F698-401B-B127-A60534DFD7A1}">
      <dgm:prSet/>
      <dgm:spPr/>
      <dgm:t>
        <a:bodyPr/>
        <a:lstStyle/>
        <a:p>
          <a:endParaRPr lang="en-US"/>
        </a:p>
      </dgm:t>
    </dgm:pt>
    <dgm:pt modelId="{42AAB137-E848-44D6-92CC-7E15779B6359}" type="parTrans" cxnId="{9D8021B8-F698-401B-B127-A60534DFD7A1}">
      <dgm:prSet/>
      <dgm:spPr/>
      <dgm:t>
        <a:bodyPr/>
        <a:lstStyle/>
        <a:p>
          <a:endParaRPr lang="en-US"/>
        </a:p>
      </dgm:t>
    </dgm:pt>
    <dgm:pt modelId="{D3C94204-B1A7-45F7-85C6-B56EAF8F073D}">
      <dgm:prSet phldrT="[Text]" custT="1"/>
      <dgm:spPr>
        <a:solidFill>
          <a:schemeClr val="tx1"/>
        </a:solidFill>
      </dgm:spPr>
      <dgm:t>
        <a:bodyPr/>
        <a:lstStyle/>
        <a:p>
          <a:r>
            <a:rPr lang="en-US" sz="1600"/>
            <a:t>ISCWSA Group Lunch</a:t>
          </a:r>
        </a:p>
        <a:p>
          <a:r>
            <a:rPr lang="en-US" sz="1600"/>
            <a:t>11:45 am - 1:00 pm</a:t>
          </a:r>
        </a:p>
      </dgm:t>
    </dgm:pt>
    <dgm:pt modelId="{434BBEA5-33D3-4049-9E5A-48D338B80FB6}" type="parTrans" cxnId="{81642781-E46D-4942-85DF-5E37306219EC}">
      <dgm:prSet/>
      <dgm:spPr/>
      <dgm:t>
        <a:bodyPr/>
        <a:lstStyle/>
        <a:p>
          <a:endParaRPr lang="en-US"/>
        </a:p>
      </dgm:t>
    </dgm:pt>
    <dgm:pt modelId="{A2CEEDB6-ADDA-42AF-B9F1-36E4F0C3CB88}" type="sibTrans" cxnId="{81642781-E46D-4942-85DF-5E37306219EC}">
      <dgm:prSet/>
      <dgm:spPr/>
      <dgm:t>
        <a:bodyPr/>
        <a:lstStyle/>
        <a:p>
          <a:endParaRPr lang="en-US"/>
        </a:p>
      </dgm:t>
    </dgm:pt>
    <dgm:pt modelId="{0CEA9319-F19B-45C2-AFE8-01132985ED72}">
      <dgm:prSet phldrT="[Text]" custT="1"/>
      <dgm:spPr>
        <a:solidFill>
          <a:srgbClr val="0070C0"/>
        </a:solidFill>
      </dgm:spPr>
      <dgm:t>
        <a:bodyPr/>
        <a:lstStyle/>
        <a:p>
          <a:r>
            <a:rPr lang="en-US" sz="1600"/>
            <a:t>Survey QA/QC</a:t>
          </a:r>
        </a:p>
        <a:p>
          <a:r>
            <a:rPr lang="en-US" sz="1600"/>
            <a:t>1:00 pm - 5:00 pm</a:t>
          </a:r>
        </a:p>
      </dgm:t>
    </dgm:pt>
    <dgm:pt modelId="{2E113088-2CCA-4288-8DBD-74174527D7E3}" type="parTrans" cxnId="{81B7C051-8644-4940-93D1-EA6B548AFDDF}">
      <dgm:prSet/>
      <dgm:spPr/>
      <dgm:t>
        <a:bodyPr/>
        <a:lstStyle/>
        <a:p>
          <a:endParaRPr lang="en-US"/>
        </a:p>
      </dgm:t>
    </dgm:pt>
    <dgm:pt modelId="{F9D21AD7-242A-45E4-8541-6AE9490A0896}" type="sibTrans" cxnId="{81B7C051-8644-4940-93D1-EA6B548AFDDF}">
      <dgm:prSet/>
      <dgm:spPr/>
      <dgm:t>
        <a:bodyPr/>
        <a:lstStyle/>
        <a:p>
          <a:endParaRPr lang="en-US"/>
        </a:p>
      </dgm:t>
    </dgm:pt>
    <dgm:pt modelId="{D3DC048C-F381-4C19-B0F6-4F8F18E8AA21}">
      <dgm:prSet phldrT="[Text]" custT="1"/>
      <dgm:spPr>
        <a:solidFill>
          <a:schemeClr val="tx2">
            <a:lumMod val="50000"/>
          </a:schemeClr>
        </a:solidFill>
      </dgm:spPr>
      <dgm:t>
        <a:bodyPr/>
        <a:lstStyle/>
        <a:p>
          <a:r>
            <a:rPr lang="en-US" sz="1600"/>
            <a:t>ISCWSA</a:t>
          </a:r>
          <a:br>
            <a:rPr lang="en-US" sz="1600"/>
          </a:br>
          <a:r>
            <a:rPr lang="en-US" sz="1600"/>
            <a:t>50th General Meeting</a:t>
          </a:r>
        </a:p>
        <a:p>
          <a:r>
            <a:rPr lang="en-US" sz="1600"/>
            <a:t>Thursday October 3rd 2019 BMO Center, PalominioA-D level 1, Calgary, Canada</a:t>
          </a:r>
          <a:endParaRPr lang="en-US" sz="1800"/>
        </a:p>
      </dgm:t>
    </dgm:pt>
    <dgm:pt modelId="{76A093C4-A189-4B9C-AE6E-CAD30A0C5E42}" type="parTrans" cxnId="{4C17E3CB-48B7-4876-9C39-93A89ABAB770}">
      <dgm:prSet/>
      <dgm:spPr/>
      <dgm:t>
        <a:bodyPr/>
        <a:lstStyle/>
        <a:p>
          <a:endParaRPr lang="en-US"/>
        </a:p>
      </dgm:t>
    </dgm:pt>
    <dgm:pt modelId="{5D07BE2C-3CEC-433F-B3A4-3C10B9AF66B8}" type="sibTrans" cxnId="{4C17E3CB-48B7-4876-9C39-93A89ABAB770}">
      <dgm:prSet/>
      <dgm:spPr/>
      <dgm:t>
        <a:bodyPr/>
        <a:lstStyle/>
        <a:p>
          <a:endParaRPr lang="en-US"/>
        </a:p>
      </dgm:t>
    </dgm:pt>
    <dgm:pt modelId="{819A613C-39C4-48C9-BB98-9FC843FA8333}">
      <dgm:prSet phldrT="[Text]" custT="1"/>
      <dgm:spPr>
        <a:solidFill>
          <a:srgbClr val="002060"/>
        </a:solidFill>
      </dgm:spPr>
      <dgm:t>
        <a:bodyPr/>
        <a:lstStyle/>
        <a:p>
          <a:r>
            <a:rPr lang="en-US" sz="1500"/>
            <a:t>Wednesday Night</a:t>
          </a:r>
        </a:p>
        <a:p>
          <a:r>
            <a:rPr lang="en-US" sz="1500"/>
            <a:t>Networking Social</a:t>
          </a:r>
        </a:p>
        <a:p>
          <a:r>
            <a:rPr lang="en-US" sz="1500"/>
            <a:t>5:30 pm - 7:30 pm</a:t>
          </a:r>
        </a:p>
        <a:p>
          <a:r>
            <a:rPr lang="en-US" sz="1500"/>
            <a:t>Venue - TBBank &amp; Baron Pub (125</a:t>
          </a:r>
          <a:r>
            <a:rPr lang="en-US" sz="1500" baseline="30000"/>
            <a:t> </a:t>
          </a:r>
          <a:r>
            <a:rPr lang="en-US" sz="1500"/>
            <a:t>8 Ave SW) </a:t>
          </a:r>
        </a:p>
      </dgm:t>
    </dgm:pt>
    <dgm:pt modelId="{8CAC2D38-A192-4083-8E7E-B1BF5431D602}" type="parTrans" cxnId="{7C795FB2-F746-4B86-9B32-D713773D4159}">
      <dgm:prSet/>
      <dgm:spPr/>
      <dgm:t>
        <a:bodyPr/>
        <a:lstStyle/>
        <a:p>
          <a:endParaRPr lang="en-US"/>
        </a:p>
      </dgm:t>
    </dgm:pt>
    <dgm:pt modelId="{9CEE2889-F09F-43C0-985A-3B663FEBBA92}" type="sibTrans" cxnId="{7C795FB2-F746-4B86-9B32-D713773D4159}">
      <dgm:prSet/>
      <dgm:spPr/>
      <dgm:t>
        <a:bodyPr/>
        <a:lstStyle/>
        <a:p>
          <a:endParaRPr lang="en-US"/>
        </a:p>
      </dgm:t>
    </dgm:pt>
    <dgm:pt modelId="{E6FAF151-056F-4180-BE65-6F4360DDFCC6}">
      <dgm:prSet phldrT="[Text]" custT="1"/>
      <dgm:spPr>
        <a:noFill/>
      </dgm:spPr>
      <dgm:t>
        <a:bodyPr/>
        <a:lstStyle/>
        <a:p>
          <a:endParaRPr lang="en-US" sz="1100"/>
        </a:p>
      </dgm:t>
    </dgm:pt>
    <dgm:pt modelId="{2F01AD07-2439-4DB8-BE6A-46E5FF3AA393}" type="sibTrans" cxnId="{42085FE2-CEEC-4825-A53B-529EF1A50C52}">
      <dgm:prSet/>
      <dgm:spPr/>
      <dgm:t>
        <a:bodyPr/>
        <a:lstStyle/>
        <a:p>
          <a:endParaRPr lang="en-US"/>
        </a:p>
      </dgm:t>
    </dgm:pt>
    <dgm:pt modelId="{F80607F4-71A0-484C-8C75-B25E6E6AE2C3}" type="parTrans" cxnId="{42085FE2-CEEC-4825-A53B-529EF1A50C52}">
      <dgm:prSet/>
      <dgm:spPr/>
      <dgm:t>
        <a:bodyPr/>
        <a:lstStyle/>
        <a:p>
          <a:endParaRPr lang="en-US"/>
        </a:p>
      </dgm:t>
    </dgm:pt>
    <dgm:pt modelId="{37DED205-970C-440C-974A-E047EF2203A2}">
      <dgm:prSet phldrT="[Text]"/>
      <dgm:spPr>
        <a:solidFill>
          <a:srgbClr val="002060"/>
        </a:solidFill>
      </dgm:spPr>
      <dgm:t>
        <a:bodyPr/>
        <a:lstStyle/>
        <a:p>
          <a:r>
            <a:rPr lang="en-US"/>
            <a:t>Wednesday Night</a:t>
          </a:r>
        </a:p>
        <a:p>
          <a:r>
            <a:rPr lang="en-US"/>
            <a:t>Networking Dinner</a:t>
          </a:r>
        </a:p>
        <a:p>
          <a:r>
            <a:rPr lang="en-US"/>
            <a:t>8:00 pm - 10:00 pm</a:t>
          </a:r>
        </a:p>
        <a:p>
          <a:r>
            <a:rPr lang="en-US"/>
            <a:t>Venue - Booker’s BBQ Grill and Crab Shack (316 3 St SE) </a:t>
          </a:r>
        </a:p>
      </dgm:t>
    </dgm:pt>
    <dgm:pt modelId="{A5680AE8-138A-41A1-9F80-06E3FFF65DEE}" type="parTrans" cxnId="{959F6587-8321-4D08-96E2-6EAAE1990369}">
      <dgm:prSet/>
      <dgm:spPr/>
      <dgm:t>
        <a:bodyPr/>
        <a:lstStyle/>
        <a:p>
          <a:endParaRPr lang="en-US"/>
        </a:p>
      </dgm:t>
    </dgm:pt>
    <dgm:pt modelId="{5D1348E5-E85A-40B7-9B45-5368946D5C0E}" type="sibTrans" cxnId="{959F6587-8321-4D08-96E2-6EAAE1990369}">
      <dgm:prSet/>
      <dgm:spPr/>
      <dgm:t>
        <a:bodyPr/>
        <a:lstStyle/>
        <a:p>
          <a:endParaRPr lang="en-US"/>
        </a:p>
      </dgm:t>
    </dgm:pt>
    <dgm:pt modelId="{1F3B378A-6882-424C-ABA5-2576BBF2BF4A}" type="pres">
      <dgm:prSet presAssocID="{329348E5-2483-4FA1-A487-5D0E3A86ECB6}" presName="Name0" presStyleCnt="0">
        <dgm:presLayoutVars>
          <dgm:chPref val="1"/>
          <dgm:dir/>
          <dgm:animOne val="branch"/>
          <dgm:animLvl val="lvl"/>
          <dgm:resizeHandles/>
        </dgm:presLayoutVars>
      </dgm:prSet>
      <dgm:spPr/>
    </dgm:pt>
    <dgm:pt modelId="{7B95A344-12DF-468B-A564-AF4CCFA69587}" type="pres">
      <dgm:prSet presAssocID="{F5699417-CEF8-41E3-B8FD-C3E2996386B3}" presName="vertOne" presStyleCnt="0"/>
      <dgm:spPr/>
    </dgm:pt>
    <dgm:pt modelId="{D4576015-93B9-462B-B00D-F5C79C534ECA}" type="pres">
      <dgm:prSet presAssocID="{F5699417-CEF8-41E3-B8FD-C3E2996386B3}" presName="txOne" presStyleLbl="node0" presStyleIdx="0" presStyleCnt="2" custScaleX="63419" custScaleY="48319" custLinFactNeighborX="-9851" custLinFactNeighborY="52559">
        <dgm:presLayoutVars>
          <dgm:chPref val="3"/>
        </dgm:presLayoutVars>
      </dgm:prSet>
      <dgm:spPr/>
    </dgm:pt>
    <dgm:pt modelId="{F292A89A-098A-4402-A36D-E921DA3E2EA7}" type="pres">
      <dgm:prSet presAssocID="{F5699417-CEF8-41E3-B8FD-C3E2996386B3}" presName="parTransOne" presStyleCnt="0"/>
      <dgm:spPr/>
    </dgm:pt>
    <dgm:pt modelId="{E64422C7-42A7-4875-86B7-0BE7F25087FA}" type="pres">
      <dgm:prSet presAssocID="{F5699417-CEF8-41E3-B8FD-C3E2996386B3}" presName="horzOne" presStyleCnt="0"/>
      <dgm:spPr/>
    </dgm:pt>
    <dgm:pt modelId="{50714B40-2C36-4FE3-9A9C-76A0D1A36454}" type="pres">
      <dgm:prSet presAssocID="{56C8B44C-4B35-4082-AA38-C36D39C7BC15}" presName="vertTwo" presStyleCnt="0"/>
      <dgm:spPr/>
    </dgm:pt>
    <dgm:pt modelId="{4A96A6E8-FAC0-4B4F-AB00-AD8951186482}" type="pres">
      <dgm:prSet presAssocID="{56C8B44C-4B35-4082-AA38-C36D39C7BC15}" presName="txTwo" presStyleLbl="node2" presStyleIdx="0" presStyleCnt="4" custScaleX="47039" custScaleY="12549" custLinFactNeighborX="-14331" custLinFactNeighborY="31798">
        <dgm:presLayoutVars>
          <dgm:chPref val="3"/>
        </dgm:presLayoutVars>
      </dgm:prSet>
      <dgm:spPr/>
    </dgm:pt>
    <dgm:pt modelId="{14F19198-F8D1-462E-9346-F263A36A8D56}" type="pres">
      <dgm:prSet presAssocID="{56C8B44C-4B35-4082-AA38-C36D39C7BC15}" presName="parTransTwo" presStyleCnt="0"/>
      <dgm:spPr/>
    </dgm:pt>
    <dgm:pt modelId="{221E9749-FF27-4D40-BCC8-92D26BB560F1}" type="pres">
      <dgm:prSet presAssocID="{56C8B44C-4B35-4082-AA38-C36D39C7BC15}" presName="horzTwo" presStyleCnt="0"/>
      <dgm:spPr/>
    </dgm:pt>
    <dgm:pt modelId="{6131DC69-10FA-4509-B69E-7747A12E7D3C}" type="pres">
      <dgm:prSet presAssocID="{638AEBCD-A45C-4C60-B251-0EA89AD23156}" presName="vertThree" presStyleCnt="0"/>
      <dgm:spPr/>
    </dgm:pt>
    <dgm:pt modelId="{784108EE-6BD0-4133-9BC6-DA960A8CDEB1}" type="pres">
      <dgm:prSet presAssocID="{638AEBCD-A45C-4C60-B251-0EA89AD23156}" presName="txThree" presStyleLbl="node3" presStyleIdx="0" presStyleCnt="2" custScaleX="47131" custScaleY="22028" custLinFactNeighborX="-14586" custLinFactNeighborY="-15840">
        <dgm:presLayoutVars>
          <dgm:chPref val="3"/>
        </dgm:presLayoutVars>
      </dgm:prSet>
      <dgm:spPr/>
    </dgm:pt>
    <dgm:pt modelId="{180FAA81-F5BF-498F-A87D-95923F422D96}" type="pres">
      <dgm:prSet presAssocID="{638AEBCD-A45C-4C60-B251-0EA89AD23156}" presName="parTransThree" presStyleCnt="0"/>
      <dgm:spPr/>
    </dgm:pt>
    <dgm:pt modelId="{D748A5A3-EC64-4C40-AC53-5DF6B14B13D2}" type="pres">
      <dgm:prSet presAssocID="{638AEBCD-A45C-4C60-B251-0EA89AD23156}" presName="horzThree" presStyleCnt="0"/>
      <dgm:spPr/>
    </dgm:pt>
    <dgm:pt modelId="{772280FA-C5CC-43D9-805A-772DB54A1D39}" type="pres">
      <dgm:prSet presAssocID="{741032AF-31F1-4DFE-B5AD-9F958F54C1E6}" presName="vertFour" presStyleCnt="0">
        <dgm:presLayoutVars>
          <dgm:chPref val="3"/>
        </dgm:presLayoutVars>
      </dgm:prSet>
      <dgm:spPr/>
    </dgm:pt>
    <dgm:pt modelId="{B5F8638B-55E6-42C6-BAC1-DC74CC961ED5}" type="pres">
      <dgm:prSet presAssocID="{741032AF-31F1-4DFE-B5AD-9F958F54C1E6}" presName="txFour" presStyleLbl="node4" presStyleIdx="0" presStyleCnt="5" custScaleX="47454" custScaleY="23158" custLinFactNeighborX="-14411" custLinFactNeighborY="-72160">
        <dgm:presLayoutVars>
          <dgm:chPref val="3"/>
        </dgm:presLayoutVars>
      </dgm:prSet>
      <dgm:spPr/>
    </dgm:pt>
    <dgm:pt modelId="{81E2B3F8-16D2-41F1-B89C-1CB09B6277F6}" type="pres">
      <dgm:prSet presAssocID="{741032AF-31F1-4DFE-B5AD-9F958F54C1E6}" presName="parTransFour" presStyleCnt="0"/>
      <dgm:spPr/>
    </dgm:pt>
    <dgm:pt modelId="{323F334A-3280-4A7F-A968-A15D92E3B3D6}" type="pres">
      <dgm:prSet presAssocID="{741032AF-31F1-4DFE-B5AD-9F958F54C1E6}" presName="horzFour" presStyleCnt="0"/>
      <dgm:spPr/>
    </dgm:pt>
    <dgm:pt modelId="{C6C51143-C22C-43E6-80B1-84F1D7D8AAE5}" type="pres">
      <dgm:prSet presAssocID="{891C9681-8036-4411-A134-CAD287A23B45}" presName="vertFour" presStyleCnt="0">
        <dgm:presLayoutVars>
          <dgm:chPref val="3"/>
        </dgm:presLayoutVars>
      </dgm:prSet>
      <dgm:spPr/>
    </dgm:pt>
    <dgm:pt modelId="{883F3B56-E863-49EC-AB93-A19D5B6E683D}" type="pres">
      <dgm:prSet presAssocID="{891C9681-8036-4411-A134-CAD287A23B45}" presName="txFour" presStyleLbl="node4" presStyleIdx="1" presStyleCnt="5" custScaleX="48202" custScaleY="26772" custLinFactY="-1811" custLinFactNeighborX="-14057" custLinFactNeighborY="-100000">
        <dgm:presLayoutVars>
          <dgm:chPref val="3"/>
        </dgm:presLayoutVars>
      </dgm:prSet>
      <dgm:spPr/>
    </dgm:pt>
    <dgm:pt modelId="{0F9BC19F-FECB-46E0-A0A3-1BECB6FE3F0C}" type="pres">
      <dgm:prSet presAssocID="{891C9681-8036-4411-A134-CAD287A23B45}" presName="parTransFour" presStyleCnt="0"/>
      <dgm:spPr/>
    </dgm:pt>
    <dgm:pt modelId="{A5CB3F9A-3FDE-4DD0-BCC7-DED47C9B0CBF}" type="pres">
      <dgm:prSet presAssocID="{891C9681-8036-4411-A134-CAD287A23B45}" presName="horzFour" presStyleCnt="0"/>
      <dgm:spPr/>
    </dgm:pt>
    <dgm:pt modelId="{746D4D34-D3EC-472D-89FC-10F1C1E4CDE6}" type="pres">
      <dgm:prSet presAssocID="{E6FAF151-056F-4180-BE65-6F4360DDFCC6}" presName="vertFour" presStyleCnt="0">
        <dgm:presLayoutVars>
          <dgm:chPref val="3"/>
        </dgm:presLayoutVars>
      </dgm:prSet>
      <dgm:spPr/>
    </dgm:pt>
    <dgm:pt modelId="{8346E149-A6DF-4BF3-BE9B-D5B11A8598FC}" type="pres">
      <dgm:prSet presAssocID="{E6FAF151-056F-4180-BE65-6F4360DDFCC6}" presName="txFour" presStyleLbl="node4" presStyleIdx="2" presStyleCnt="5" custScaleX="174064" custScaleY="23429" custLinFactX="100000" custLinFactNeighborX="188624" custLinFactNeighborY="-91807">
        <dgm:presLayoutVars>
          <dgm:chPref val="3"/>
        </dgm:presLayoutVars>
      </dgm:prSet>
      <dgm:spPr/>
    </dgm:pt>
    <dgm:pt modelId="{119BC542-AE3C-4E8C-9BA3-CE8C33C1E561}" type="pres">
      <dgm:prSet presAssocID="{E6FAF151-056F-4180-BE65-6F4360DDFCC6}" presName="horzFour" presStyleCnt="0"/>
      <dgm:spPr/>
    </dgm:pt>
    <dgm:pt modelId="{EA2BC7EB-B73E-4F9C-8956-DD7DB8F55304}" type="pres">
      <dgm:prSet presAssocID="{06D5AA51-603C-4B8D-A513-660D94B77932}" presName="sibSpaceTwo" presStyleCnt="0"/>
      <dgm:spPr/>
    </dgm:pt>
    <dgm:pt modelId="{597F4AED-B8A2-402D-BB8F-0349C8874266}" type="pres">
      <dgm:prSet presAssocID="{D39C5077-8D2D-4032-9E4C-1A252E6F032A}" presName="vertTwo" presStyleCnt="0"/>
      <dgm:spPr/>
    </dgm:pt>
    <dgm:pt modelId="{7441C9A5-FCCE-4D88-977F-D28EE6D1702E}" type="pres">
      <dgm:prSet presAssocID="{D39C5077-8D2D-4032-9E4C-1A252E6F032A}" presName="txTwo" presStyleLbl="node2" presStyleIdx="1" presStyleCnt="4" custScaleX="87265" custScaleY="12549" custLinFactNeighborX="-74097" custLinFactNeighborY="44513">
        <dgm:presLayoutVars>
          <dgm:chPref val="3"/>
        </dgm:presLayoutVars>
      </dgm:prSet>
      <dgm:spPr/>
    </dgm:pt>
    <dgm:pt modelId="{0A3F2862-B103-4FDE-B54A-0B0125C52CBA}" type="pres">
      <dgm:prSet presAssocID="{D39C5077-8D2D-4032-9E4C-1A252E6F032A}" presName="parTransTwo" presStyleCnt="0"/>
      <dgm:spPr/>
    </dgm:pt>
    <dgm:pt modelId="{F9334AFD-5721-46D6-9290-21B7B02786F8}" type="pres">
      <dgm:prSet presAssocID="{D39C5077-8D2D-4032-9E4C-1A252E6F032A}" presName="horzTwo" presStyleCnt="0"/>
      <dgm:spPr/>
    </dgm:pt>
    <dgm:pt modelId="{9C4922FA-912B-4126-A336-1CD11D8A76BC}" type="pres">
      <dgm:prSet presAssocID="{6C73C5CF-8C99-4CDA-94E3-0807DE91F419}" presName="vertThree" presStyleCnt="0"/>
      <dgm:spPr/>
    </dgm:pt>
    <dgm:pt modelId="{9E990949-9004-4489-85F7-77F0E9A57C19}" type="pres">
      <dgm:prSet presAssocID="{6C73C5CF-8C99-4CDA-94E3-0807DE91F419}" presName="txThree" presStyleLbl="node3" presStyleIdx="1" presStyleCnt="2" custScaleX="86411" custScaleY="22028" custLinFactNeighborX="-74446" custLinFactNeighborY="-15840">
        <dgm:presLayoutVars>
          <dgm:chPref val="3"/>
        </dgm:presLayoutVars>
      </dgm:prSet>
      <dgm:spPr/>
    </dgm:pt>
    <dgm:pt modelId="{649E0A8F-141E-4719-95A1-577C733661CD}" type="pres">
      <dgm:prSet presAssocID="{6C73C5CF-8C99-4CDA-94E3-0807DE91F419}" presName="parTransThree" presStyleCnt="0"/>
      <dgm:spPr/>
    </dgm:pt>
    <dgm:pt modelId="{9276C3BD-7F87-4769-8BB1-19DDB9885182}" type="pres">
      <dgm:prSet presAssocID="{6C73C5CF-8C99-4CDA-94E3-0807DE91F419}" presName="horzThree" presStyleCnt="0"/>
      <dgm:spPr/>
    </dgm:pt>
    <dgm:pt modelId="{0F0960C2-57AE-480A-8C9F-F94B20670380}" type="pres">
      <dgm:prSet presAssocID="{D3C94204-B1A7-45F7-85C6-B56EAF8F073D}" presName="vertFour" presStyleCnt="0">
        <dgm:presLayoutVars>
          <dgm:chPref val="3"/>
        </dgm:presLayoutVars>
      </dgm:prSet>
      <dgm:spPr/>
    </dgm:pt>
    <dgm:pt modelId="{5422FFCB-ECEC-418C-A6F3-FF28BD694EDF}" type="pres">
      <dgm:prSet presAssocID="{D3C94204-B1A7-45F7-85C6-B56EAF8F073D}" presName="txFour" presStyleLbl="node4" presStyleIdx="3" presStyleCnt="5" custScaleX="84616" custScaleY="23158" custLinFactNeighborX="-73130" custLinFactNeighborY="-72152">
        <dgm:presLayoutVars>
          <dgm:chPref val="3"/>
        </dgm:presLayoutVars>
      </dgm:prSet>
      <dgm:spPr/>
    </dgm:pt>
    <dgm:pt modelId="{5A3A7CAE-90C2-4F1F-ABF9-C56C9EF9CE80}" type="pres">
      <dgm:prSet presAssocID="{D3C94204-B1A7-45F7-85C6-B56EAF8F073D}" presName="parTransFour" presStyleCnt="0"/>
      <dgm:spPr/>
    </dgm:pt>
    <dgm:pt modelId="{2885E0E2-819C-4CEC-B46D-16F397673183}" type="pres">
      <dgm:prSet presAssocID="{D3C94204-B1A7-45F7-85C6-B56EAF8F073D}" presName="horzFour" presStyleCnt="0"/>
      <dgm:spPr/>
    </dgm:pt>
    <dgm:pt modelId="{3C50FCBB-71A5-47F4-93E5-43444AA33C3B}" type="pres">
      <dgm:prSet presAssocID="{0CEA9319-F19B-45C2-AFE8-01132985ED72}" presName="vertFour" presStyleCnt="0">
        <dgm:presLayoutVars>
          <dgm:chPref val="3"/>
        </dgm:presLayoutVars>
      </dgm:prSet>
      <dgm:spPr/>
    </dgm:pt>
    <dgm:pt modelId="{F0CC966C-EAFB-49D2-AFAF-B5EBC8816802}" type="pres">
      <dgm:prSet presAssocID="{0CEA9319-F19B-45C2-AFE8-01132985ED72}" presName="txFour" presStyleLbl="node4" presStyleIdx="4" presStyleCnt="5" custScaleX="85059" custScaleY="27832" custLinFactNeighborX="-73007" custLinFactNeighborY="-11050">
        <dgm:presLayoutVars>
          <dgm:chPref val="3"/>
        </dgm:presLayoutVars>
      </dgm:prSet>
      <dgm:spPr/>
    </dgm:pt>
    <dgm:pt modelId="{7706326C-904A-4527-97C9-C9D98FB5F93C}" type="pres">
      <dgm:prSet presAssocID="{0CEA9319-F19B-45C2-AFE8-01132985ED72}" presName="horzFour" presStyleCnt="0"/>
      <dgm:spPr/>
    </dgm:pt>
    <dgm:pt modelId="{5B292E5B-87A4-40CF-82CE-494E6C88AE8E}" type="pres">
      <dgm:prSet presAssocID="{F9526E24-19CE-4455-A5DA-44691B77AAF5}" presName="sibSpaceOne" presStyleCnt="0"/>
      <dgm:spPr/>
    </dgm:pt>
    <dgm:pt modelId="{15618EE7-D771-413F-B1B5-664AE0ACD9AC}" type="pres">
      <dgm:prSet presAssocID="{D3DC048C-F381-4C19-B0F6-4F8F18E8AA21}" presName="vertOne" presStyleCnt="0"/>
      <dgm:spPr/>
    </dgm:pt>
    <dgm:pt modelId="{4E438E39-81E6-4E18-AE7C-B1459B2726BE}" type="pres">
      <dgm:prSet presAssocID="{D3DC048C-F381-4C19-B0F6-4F8F18E8AA21}" presName="txOne" presStyleLbl="node0" presStyleIdx="1" presStyleCnt="2" custScaleX="52920" custScaleY="34850" custLinFactNeighborX="-47490" custLinFactNeighborY="61983">
        <dgm:presLayoutVars>
          <dgm:chPref val="3"/>
        </dgm:presLayoutVars>
      </dgm:prSet>
      <dgm:spPr/>
    </dgm:pt>
    <dgm:pt modelId="{01BF029F-DDB7-4561-AFD5-630275770661}" type="pres">
      <dgm:prSet presAssocID="{D3DC048C-F381-4C19-B0F6-4F8F18E8AA21}" presName="parTransOne" presStyleCnt="0"/>
      <dgm:spPr/>
    </dgm:pt>
    <dgm:pt modelId="{A915C086-C465-4492-A4BA-DE0F4354AE6D}" type="pres">
      <dgm:prSet presAssocID="{D3DC048C-F381-4C19-B0F6-4F8F18E8AA21}" presName="horzOne" presStyleCnt="0"/>
      <dgm:spPr/>
    </dgm:pt>
    <dgm:pt modelId="{68DC8C63-4D81-4AF0-9F59-C137FC480F1D}" type="pres">
      <dgm:prSet presAssocID="{819A613C-39C4-48C9-BB98-9FC843FA8333}" presName="vertTwo" presStyleCnt="0"/>
      <dgm:spPr/>
    </dgm:pt>
    <dgm:pt modelId="{AA2F53B4-5E36-44E3-B699-2E3384C97D65}" type="pres">
      <dgm:prSet presAssocID="{819A613C-39C4-48C9-BB98-9FC843FA8333}" presName="txTwo" presStyleLbl="node2" presStyleIdx="2" presStyleCnt="4" custScaleX="123110" custScaleY="38518" custLinFactX="-100000" custLinFactY="14119" custLinFactNeighborX="-167797" custLinFactNeighborY="100000">
        <dgm:presLayoutVars>
          <dgm:chPref val="3"/>
        </dgm:presLayoutVars>
      </dgm:prSet>
      <dgm:spPr/>
    </dgm:pt>
    <dgm:pt modelId="{BD5F3466-D80A-4480-9864-B4CFFA6947E3}" type="pres">
      <dgm:prSet presAssocID="{819A613C-39C4-48C9-BB98-9FC843FA8333}" presName="horzTwo" presStyleCnt="0"/>
      <dgm:spPr/>
    </dgm:pt>
    <dgm:pt modelId="{2172E91C-D4C4-4762-B7EC-9516A9D1A3FE}" type="pres">
      <dgm:prSet presAssocID="{9CEE2889-F09F-43C0-985A-3B663FEBBA92}" presName="sibSpaceTwo" presStyleCnt="0"/>
      <dgm:spPr/>
    </dgm:pt>
    <dgm:pt modelId="{CD329440-E507-4D69-BF26-7E071146EA22}" type="pres">
      <dgm:prSet presAssocID="{37DED205-970C-440C-974A-E047EF2203A2}" presName="vertTwo" presStyleCnt="0"/>
      <dgm:spPr/>
    </dgm:pt>
    <dgm:pt modelId="{5A3D2AF0-7B51-4CB3-951A-37538A702F81}" type="pres">
      <dgm:prSet presAssocID="{37DED205-970C-440C-974A-E047EF2203A2}" presName="txTwo" presStyleLbl="node2" presStyleIdx="3" presStyleCnt="4" custScaleX="131113" custScaleY="39017" custLinFactX="-100000" custLinFactY="13620" custLinFactNeighborX="-167673" custLinFactNeighborY="100000">
        <dgm:presLayoutVars>
          <dgm:chPref val="3"/>
        </dgm:presLayoutVars>
      </dgm:prSet>
      <dgm:spPr/>
    </dgm:pt>
    <dgm:pt modelId="{73D7F6CD-790C-4C24-A213-35E329FB1939}" type="pres">
      <dgm:prSet presAssocID="{37DED205-970C-440C-974A-E047EF2203A2}" presName="horzTwo" presStyleCnt="0"/>
      <dgm:spPr/>
    </dgm:pt>
  </dgm:ptLst>
  <dgm:cxnLst>
    <dgm:cxn modelId="{25044E06-2AF3-49DE-A2F7-EA0C5725AABB}" type="presOf" srcId="{329348E5-2483-4FA1-A487-5D0E3A86ECB6}" destId="{1F3B378A-6882-424C-ABA5-2576BBF2BF4A}" srcOrd="0" destOrd="0" presId="urn:microsoft.com/office/officeart/2005/8/layout/hierarchy4"/>
    <dgm:cxn modelId="{A02F9F08-6BB0-4891-9E08-84F836724D26}" type="presOf" srcId="{6C73C5CF-8C99-4CDA-94E3-0807DE91F419}" destId="{9E990949-9004-4489-85F7-77F0E9A57C19}" srcOrd="0" destOrd="0" presId="urn:microsoft.com/office/officeart/2005/8/layout/hierarchy4"/>
    <dgm:cxn modelId="{BA3C5F33-2912-4087-86FA-DC7B386FC376}" type="presOf" srcId="{891C9681-8036-4411-A134-CAD287A23B45}" destId="{883F3B56-E863-49EC-AB93-A19D5B6E683D}" srcOrd="0" destOrd="0" presId="urn:microsoft.com/office/officeart/2005/8/layout/hierarchy4"/>
    <dgm:cxn modelId="{8B094F35-873B-4AF9-BD17-CE751C5D4EF2}" type="presOf" srcId="{819A613C-39C4-48C9-BB98-9FC843FA8333}" destId="{AA2F53B4-5E36-44E3-B699-2E3384C97D65}" srcOrd="0" destOrd="0" presId="urn:microsoft.com/office/officeart/2005/8/layout/hierarchy4"/>
    <dgm:cxn modelId="{7D2A8E35-721D-4293-8C07-499AC105DD33}" srcId="{F5699417-CEF8-41E3-B8FD-C3E2996386B3}" destId="{D39C5077-8D2D-4032-9E4C-1A252E6F032A}" srcOrd="1" destOrd="0" parTransId="{19C9EF7A-7B26-42B2-B880-9692F22D88B2}" sibTransId="{187BE582-E28E-4696-B646-D7990C998FC1}"/>
    <dgm:cxn modelId="{585C1139-6BB6-4047-B664-44A425592045}" type="presOf" srcId="{741032AF-31F1-4DFE-B5AD-9F958F54C1E6}" destId="{B5F8638B-55E6-42C6-BAC1-DC74CC961ED5}" srcOrd="0" destOrd="0" presId="urn:microsoft.com/office/officeart/2005/8/layout/hierarchy4"/>
    <dgm:cxn modelId="{E00E7963-3F8E-4F56-984D-4F9984A245E5}" type="presOf" srcId="{0CEA9319-F19B-45C2-AFE8-01132985ED72}" destId="{F0CC966C-EAFB-49D2-AFAF-B5EBC8816802}" srcOrd="0" destOrd="0" presId="urn:microsoft.com/office/officeart/2005/8/layout/hierarchy4"/>
    <dgm:cxn modelId="{E651EA49-79D9-4F9F-9FA2-BD122AE63C4F}" type="presOf" srcId="{F5699417-CEF8-41E3-B8FD-C3E2996386B3}" destId="{D4576015-93B9-462B-B00D-F5C79C534ECA}" srcOrd="0" destOrd="0" presId="urn:microsoft.com/office/officeart/2005/8/layout/hierarchy4"/>
    <dgm:cxn modelId="{9556396B-13CC-4C42-946E-45A5EA74015F}" srcId="{56C8B44C-4B35-4082-AA38-C36D39C7BC15}" destId="{638AEBCD-A45C-4C60-B251-0EA89AD23156}" srcOrd="0" destOrd="0" parTransId="{7EE2E897-14F7-4206-B6C2-A29A4C99AA2D}" sibTransId="{E868FA97-248F-42B0-B8C5-CC1E74A84AD9}"/>
    <dgm:cxn modelId="{81B7C051-8644-4940-93D1-EA6B548AFDDF}" srcId="{D3C94204-B1A7-45F7-85C6-B56EAF8F073D}" destId="{0CEA9319-F19B-45C2-AFE8-01132985ED72}" srcOrd="0" destOrd="0" parTransId="{2E113088-2CCA-4288-8DBD-74174527D7E3}" sibTransId="{F9D21AD7-242A-45E4-8541-6AE9490A0896}"/>
    <dgm:cxn modelId="{B6DAF975-F40F-439E-99E7-6C2A531D81E2}" srcId="{D39C5077-8D2D-4032-9E4C-1A252E6F032A}" destId="{6C73C5CF-8C99-4CDA-94E3-0807DE91F419}" srcOrd="0" destOrd="0" parTransId="{C10F2858-BAF1-49C2-BC3B-0552DCA514A0}" sibTransId="{FB23FA26-7702-43BC-B1CE-2D5B50623780}"/>
    <dgm:cxn modelId="{DE894E79-4695-46E4-8D84-F62ECE76A86B}" srcId="{F5699417-CEF8-41E3-B8FD-C3E2996386B3}" destId="{56C8B44C-4B35-4082-AA38-C36D39C7BC15}" srcOrd="0" destOrd="0" parTransId="{1555DF40-3DCA-46F6-AC4F-CB30AED361DB}" sibTransId="{06D5AA51-603C-4B8D-A513-660D94B77932}"/>
    <dgm:cxn modelId="{81642781-E46D-4942-85DF-5E37306219EC}" srcId="{6C73C5CF-8C99-4CDA-94E3-0807DE91F419}" destId="{D3C94204-B1A7-45F7-85C6-B56EAF8F073D}" srcOrd="0" destOrd="0" parTransId="{434BBEA5-33D3-4049-9E5A-48D338B80FB6}" sibTransId="{A2CEEDB6-ADDA-42AF-B9F1-36E4F0C3CB88}"/>
    <dgm:cxn modelId="{959F6587-8321-4D08-96E2-6EAAE1990369}" srcId="{D3DC048C-F381-4C19-B0F6-4F8F18E8AA21}" destId="{37DED205-970C-440C-974A-E047EF2203A2}" srcOrd="1" destOrd="0" parTransId="{A5680AE8-138A-41A1-9F80-06E3FFF65DEE}" sibTransId="{5D1348E5-E85A-40B7-9B45-5368946D5C0E}"/>
    <dgm:cxn modelId="{DEDDFC8C-B1D5-4C98-9810-D97C64E4019D}" srcId="{741032AF-31F1-4DFE-B5AD-9F958F54C1E6}" destId="{891C9681-8036-4411-A134-CAD287A23B45}" srcOrd="0" destOrd="0" parTransId="{F22C5B87-9BA6-49A0-8639-22653C97DF01}" sibTransId="{5667B18B-13A7-4BDD-B4C7-5373C39E4012}"/>
    <dgm:cxn modelId="{58CDA88D-6A76-4833-9180-44001214E7A6}" type="presOf" srcId="{56C8B44C-4B35-4082-AA38-C36D39C7BC15}" destId="{4A96A6E8-FAC0-4B4F-AB00-AD8951186482}" srcOrd="0" destOrd="0" presId="urn:microsoft.com/office/officeart/2005/8/layout/hierarchy4"/>
    <dgm:cxn modelId="{33CCB891-7E61-4D5F-A109-40587845C850}" type="presOf" srcId="{37DED205-970C-440C-974A-E047EF2203A2}" destId="{5A3D2AF0-7B51-4CB3-951A-37538A702F81}" srcOrd="0" destOrd="0" presId="urn:microsoft.com/office/officeart/2005/8/layout/hierarchy4"/>
    <dgm:cxn modelId="{56AEAE94-3E64-4B07-95BE-89F0DDB0B8F3}" type="presOf" srcId="{638AEBCD-A45C-4C60-B251-0EA89AD23156}" destId="{784108EE-6BD0-4133-9BC6-DA960A8CDEB1}" srcOrd="0" destOrd="0" presId="urn:microsoft.com/office/officeart/2005/8/layout/hierarchy4"/>
    <dgm:cxn modelId="{2D7383AF-4EED-444F-91BF-62ED194B9AA7}" type="presOf" srcId="{D39C5077-8D2D-4032-9E4C-1A252E6F032A}" destId="{7441C9A5-FCCE-4D88-977F-D28EE6D1702E}" srcOrd="0" destOrd="0" presId="urn:microsoft.com/office/officeart/2005/8/layout/hierarchy4"/>
    <dgm:cxn modelId="{7C795FB2-F746-4B86-9B32-D713773D4159}" srcId="{D3DC048C-F381-4C19-B0F6-4F8F18E8AA21}" destId="{819A613C-39C4-48C9-BB98-9FC843FA8333}" srcOrd="0" destOrd="0" parTransId="{8CAC2D38-A192-4083-8E7E-B1BF5431D602}" sibTransId="{9CEE2889-F09F-43C0-985A-3B663FEBBA92}"/>
    <dgm:cxn modelId="{9D8021B8-F698-401B-B127-A60534DFD7A1}" srcId="{638AEBCD-A45C-4C60-B251-0EA89AD23156}" destId="{741032AF-31F1-4DFE-B5AD-9F958F54C1E6}" srcOrd="0" destOrd="0" parTransId="{42AAB137-E848-44D6-92CC-7E15779B6359}" sibTransId="{561AAF62-AE42-4756-A2C4-CC964BB28690}"/>
    <dgm:cxn modelId="{4C17E3CB-48B7-4876-9C39-93A89ABAB770}" srcId="{329348E5-2483-4FA1-A487-5D0E3A86ECB6}" destId="{D3DC048C-F381-4C19-B0F6-4F8F18E8AA21}" srcOrd="1" destOrd="0" parTransId="{76A093C4-A189-4B9C-AE6E-CAD30A0C5E42}" sibTransId="{5D07BE2C-3CEC-433F-B3A4-3C10B9AF66B8}"/>
    <dgm:cxn modelId="{DD11F3D7-0656-48A4-9FEC-3090C5812DB9}" type="presOf" srcId="{E6FAF151-056F-4180-BE65-6F4360DDFCC6}" destId="{8346E149-A6DF-4BF3-BE9B-D5B11A8598FC}" srcOrd="0" destOrd="0" presId="urn:microsoft.com/office/officeart/2005/8/layout/hierarchy4"/>
    <dgm:cxn modelId="{7F2265E0-CBC6-482A-853D-45DE405C7CAD}" srcId="{329348E5-2483-4FA1-A487-5D0E3A86ECB6}" destId="{F5699417-CEF8-41E3-B8FD-C3E2996386B3}" srcOrd="0" destOrd="0" parTransId="{DA3F02B1-64F2-4311-BEB6-B13F47ECC036}" sibTransId="{F9526E24-19CE-4455-A5DA-44691B77AAF5}"/>
    <dgm:cxn modelId="{42085FE2-CEEC-4825-A53B-529EF1A50C52}" srcId="{891C9681-8036-4411-A134-CAD287A23B45}" destId="{E6FAF151-056F-4180-BE65-6F4360DDFCC6}" srcOrd="0" destOrd="0" parTransId="{F80607F4-71A0-484C-8C75-B25E6E6AE2C3}" sibTransId="{2F01AD07-2439-4DB8-BE6A-46E5FF3AA393}"/>
    <dgm:cxn modelId="{37DAD5EA-5AA4-4E0D-A508-95A7CC18E539}" type="presOf" srcId="{D3DC048C-F381-4C19-B0F6-4F8F18E8AA21}" destId="{4E438E39-81E6-4E18-AE7C-B1459B2726BE}" srcOrd="0" destOrd="0" presId="urn:microsoft.com/office/officeart/2005/8/layout/hierarchy4"/>
    <dgm:cxn modelId="{3EAA64FD-20B7-4498-AC8F-D7EB49C7E62E}" type="presOf" srcId="{D3C94204-B1A7-45F7-85C6-B56EAF8F073D}" destId="{5422FFCB-ECEC-418C-A6F3-FF28BD694EDF}" srcOrd="0" destOrd="0" presId="urn:microsoft.com/office/officeart/2005/8/layout/hierarchy4"/>
    <dgm:cxn modelId="{5868CAD8-EA2B-4948-A606-8DF18AF74466}" type="presParOf" srcId="{1F3B378A-6882-424C-ABA5-2576BBF2BF4A}" destId="{7B95A344-12DF-468B-A564-AF4CCFA69587}" srcOrd="0" destOrd="0" presId="urn:microsoft.com/office/officeart/2005/8/layout/hierarchy4"/>
    <dgm:cxn modelId="{6A6B605F-ECBD-40E8-8005-3CFE26E7313E}" type="presParOf" srcId="{7B95A344-12DF-468B-A564-AF4CCFA69587}" destId="{D4576015-93B9-462B-B00D-F5C79C534ECA}" srcOrd="0" destOrd="0" presId="urn:microsoft.com/office/officeart/2005/8/layout/hierarchy4"/>
    <dgm:cxn modelId="{0E5E2346-D27C-4C71-B336-F0781BD33452}" type="presParOf" srcId="{7B95A344-12DF-468B-A564-AF4CCFA69587}" destId="{F292A89A-098A-4402-A36D-E921DA3E2EA7}" srcOrd="1" destOrd="0" presId="urn:microsoft.com/office/officeart/2005/8/layout/hierarchy4"/>
    <dgm:cxn modelId="{C1D9950D-D9F1-43CC-AFA3-F58981311E9A}" type="presParOf" srcId="{7B95A344-12DF-468B-A564-AF4CCFA69587}" destId="{E64422C7-42A7-4875-86B7-0BE7F25087FA}" srcOrd="2" destOrd="0" presId="urn:microsoft.com/office/officeart/2005/8/layout/hierarchy4"/>
    <dgm:cxn modelId="{C19706E2-FB79-4F15-B6CD-6C9D88CA50CA}" type="presParOf" srcId="{E64422C7-42A7-4875-86B7-0BE7F25087FA}" destId="{50714B40-2C36-4FE3-9A9C-76A0D1A36454}" srcOrd="0" destOrd="0" presId="urn:microsoft.com/office/officeart/2005/8/layout/hierarchy4"/>
    <dgm:cxn modelId="{8BDCB002-643B-4D51-987A-E16E8140776A}" type="presParOf" srcId="{50714B40-2C36-4FE3-9A9C-76A0D1A36454}" destId="{4A96A6E8-FAC0-4B4F-AB00-AD8951186482}" srcOrd="0" destOrd="0" presId="urn:microsoft.com/office/officeart/2005/8/layout/hierarchy4"/>
    <dgm:cxn modelId="{C14C771B-7499-4539-8FE8-BCB2B5F90031}" type="presParOf" srcId="{50714B40-2C36-4FE3-9A9C-76A0D1A36454}" destId="{14F19198-F8D1-462E-9346-F263A36A8D56}" srcOrd="1" destOrd="0" presId="urn:microsoft.com/office/officeart/2005/8/layout/hierarchy4"/>
    <dgm:cxn modelId="{C7B3329D-AD3A-4CAD-9F92-B1C020700ACF}" type="presParOf" srcId="{50714B40-2C36-4FE3-9A9C-76A0D1A36454}" destId="{221E9749-FF27-4D40-BCC8-92D26BB560F1}" srcOrd="2" destOrd="0" presId="urn:microsoft.com/office/officeart/2005/8/layout/hierarchy4"/>
    <dgm:cxn modelId="{D8BAA752-357E-4C4F-A591-A729482D82C0}" type="presParOf" srcId="{221E9749-FF27-4D40-BCC8-92D26BB560F1}" destId="{6131DC69-10FA-4509-B69E-7747A12E7D3C}" srcOrd="0" destOrd="0" presId="urn:microsoft.com/office/officeart/2005/8/layout/hierarchy4"/>
    <dgm:cxn modelId="{A4EA5819-B3DC-404A-BF50-760B15F9CEC4}" type="presParOf" srcId="{6131DC69-10FA-4509-B69E-7747A12E7D3C}" destId="{784108EE-6BD0-4133-9BC6-DA960A8CDEB1}" srcOrd="0" destOrd="0" presId="urn:microsoft.com/office/officeart/2005/8/layout/hierarchy4"/>
    <dgm:cxn modelId="{53F25AA6-B861-4FED-A03F-F7CA7446EF45}" type="presParOf" srcId="{6131DC69-10FA-4509-B69E-7747A12E7D3C}" destId="{180FAA81-F5BF-498F-A87D-95923F422D96}" srcOrd="1" destOrd="0" presId="urn:microsoft.com/office/officeart/2005/8/layout/hierarchy4"/>
    <dgm:cxn modelId="{5168EFB1-77C8-45FE-971B-55EB2015CBD2}" type="presParOf" srcId="{6131DC69-10FA-4509-B69E-7747A12E7D3C}" destId="{D748A5A3-EC64-4C40-AC53-5DF6B14B13D2}" srcOrd="2" destOrd="0" presId="urn:microsoft.com/office/officeart/2005/8/layout/hierarchy4"/>
    <dgm:cxn modelId="{443DD331-CF4D-4CF9-B9EC-44A184151391}" type="presParOf" srcId="{D748A5A3-EC64-4C40-AC53-5DF6B14B13D2}" destId="{772280FA-C5CC-43D9-805A-772DB54A1D39}" srcOrd="0" destOrd="0" presId="urn:microsoft.com/office/officeart/2005/8/layout/hierarchy4"/>
    <dgm:cxn modelId="{18043851-A4B0-46F3-ABFF-1AA9C8CC9CF7}" type="presParOf" srcId="{772280FA-C5CC-43D9-805A-772DB54A1D39}" destId="{B5F8638B-55E6-42C6-BAC1-DC74CC961ED5}" srcOrd="0" destOrd="0" presId="urn:microsoft.com/office/officeart/2005/8/layout/hierarchy4"/>
    <dgm:cxn modelId="{364B6BCC-8CB8-4F7B-A384-C179CC50AFD9}" type="presParOf" srcId="{772280FA-C5CC-43D9-805A-772DB54A1D39}" destId="{81E2B3F8-16D2-41F1-B89C-1CB09B6277F6}" srcOrd="1" destOrd="0" presId="urn:microsoft.com/office/officeart/2005/8/layout/hierarchy4"/>
    <dgm:cxn modelId="{BF823F6F-A33D-4FFC-AC32-533434F00D74}" type="presParOf" srcId="{772280FA-C5CC-43D9-805A-772DB54A1D39}" destId="{323F334A-3280-4A7F-A968-A15D92E3B3D6}" srcOrd="2" destOrd="0" presId="urn:microsoft.com/office/officeart/2005/8/layout/hierarchy4"/>
    <dgm:cxn modelId="{749AC691-7326-487C-841E-D73A981E9801}" type="presParOf" srcId="{323F334A-3280-4A7F-A968-A15D92E3B3D6}" destId="{C6C51143-C22C-43E6-80B1-84F1D7D8AAE5}" srcOrd="0" destOrd="0" presId="urn:microsoft.com/office/officeart/2005/8/layout/hierarchy4"/>
    <dgm:cxn modelId="{E7C14A5A-1CB6-4F14-B016-2DFAAA6F64AC}" type="presParOf" srcId="{C6C51143-C22C-43E6-80B1-84F1D7D8AAE5}" destId="{883F3B56-E863-49EC-AB93-A19D5B6E683D}" srcOrd="0" destOrd="0" presId="urn:microsoft.com/office/officeart/2005/8/layout/hierarchy4"/>
    <dgm:cxn modelId="{7B4A5825-4F2D-481C-B628-2780D3467104}" type="presParOf" srcId="{C6C51143-C22C-43E6-80B1-84F1D7D8AAE5}" destId="{0F9BC19F-FECB-46E0-A0A3-1BECB6FE3F0C}" srcOrd="1" destOrd="0" presId="urn:microsoft.com/office/officeart/2005/8/layout/hierarchy4"/>
    <dgm:cxn modelId="{C2A22DFD-7BDA-4E9C-AA73-C14E6236B108}" type="presParOf" srcId="{C6C51143-C22C-43E6-80B1-84F1D7D8AAE5}" destId="{A5CB3F9A-3FDE-4DD0-BCC7-DED47C9B0CBF}" srcOrd="2" destOrd="0" presId="urn:microsoft.com/office/officeart/2005/8/layout/hierarchy4"/>
    <dgm:cxn modelId="{AF46C5D0-9FFD-47A9-BD65-6EA464719693}" type="presParOf" srcId="{A5CB3F9A-3FDE-4DD0-BCC7-DED47C9B0CBF}" destId="{746D4D34-D3EC-472D-89FC-10F1C1E4CDE6}" srcOrd="0" destOrd="0" presId="urn:microsoft.com/office/officeart/2005/8/layout/hierarchy4"/>
    <dgm:cxn modelId="{B1FF5187-58D9-4B4D-80E9-24C23B10562F}" type="presParOf" srcId="{746D4D34-D3EC-472D-89FC-10F1C1E4CDE6}" destId="{8346E149-A6DF-4BF3-BE9B-D5B11A8598FC}" srcOrd="0" destOrd="0" presId="urn:microsoft.com/office/officeart/2005/8/layout/hierarchy4"/>
    <dgm:cxn modelId="{66934B94-D9B2-4AB0-A032-AACD5349EE60}" type="presParOf" srcId="{746D4D34-D3EC-472D-89FC-10F1C1E4CDE6}" destId="{119BC542-AE3C-4E8C-9BA3-CE8C33C1E561}" srcOrd="1" destOrd="0" presId="urn:microsoft.com/office/officeart/2005/8/layout/hierarchy4"/>
    <dgm:cxn modelId="{D29B0CFC-F26C-4294-985B-0CF705440046}" type="presParOf" srcId="{E64422C7-42A7-4875-86B7-0BE7F25087FA}" destId="{EA2BC7EB-B73E-4F9C-8956-DD7DB8F55304}" srcOrd="1" destOrd="0" presId="urn:microsoft.com/office/officeart/2005/8/layout/hierarchy4"/>
    <dgm:cxn modelId="{16AB52E8-457D-48F9-B41B-095CEE796E6C}" type="presParOf" srcId="{E64422C7-42A7-4875-86B7-0BE7F25087FA}" destId="{597F4AED-B8A2-402D-BB8F-0349C8874266}" srcOrd="2" destOrd="0" presId="urn:microsoft.com/office/officeart/2005/8/layout/hierarchy4"/>
    <dgm:cxn modelId="{04CE06E0-BC69-4498-8BBA-C5BE30068BD2}" type="presParOf" srcId="{597F4AED-B8A2-402D-BB8F-0349C8874266}" destId="{7441C9A5-FCCE-4D88-977F-D28EE6D1702E}" srcOrd="0" destOrd="0" presId="urn:microsoft.com/office/officeart/2005/8/layout/hierarchy4"/>
    <dgm:cxn modelId="{19DA6178-481D-400C-B0AB-28EC12FF5A93}" type="presParOf" srcId="{597F4AED-B8A2-402D-BB8F-0349C8874266}" destId="{0A3F2862-B103-4FDE-B54A-0B0125C52CBA}" srcOrd="1" destOrd="0" presId="urn:microsoft.com/office/officeart/2005/8/layout/hierarchy4"/>
    <dgm:cxn modelId="{D2297B8E-E691-4DDB-8DF0-05856E3583E6}" type="presParOf" srcId="{597F4AED-B8A2-402D-BB8F-0349C8874266}" destId="{F9334AFD-5721-46D6-9290-21B7B02786F8}" srcOrd="2" destOrd="0" presId="urn:microsoft.com/office/officeart/2005/8/layout/hierarchy4"/>
    <dgm:cxn modelId="{8CA4A636-38C4-43CD-BDEB-15B0A048E565}" type="presParOf" srcId="{F9334AFD-5721-46D6-9290-21B7B02786F8}" destId="{9C4922FA-912B-4126-A336-1CD11D8A76BC}" srcOrd="0" destOrd="0" presId="urn:microsoft.com/office/officeart/2005/8/layout/hierarchy4"/>
    <dgm:cxn modelId="{9F3B9C85-9123-413A-AF7F-63C98FC8F653}" type="presParOf" srcId="{9C4922FA-912B-4126-A336-1CD11D8A76BC}" destId="{9E990949-9004-4489-85F7-77F0E9A57C19}" srcOrd="0" destOrd="0" presId="urn:microsoft.com/office/officeart/2005/8/layout/hierarchy4"/>
    <dgm:cxn modelId="{DF0DE501-6CD2-4C6B-B593-5F9D492B60CC}" type="presParOf" srcId="{9C4922FA-912B-4126-A336-1CD11D8A76BC}" destId="{649E0A8F-141E-4719-95A1-577C733661CD}" srcOrd="1" destOrd="0" presId="urn:microsoft.com/office/officeart/2005/8/layout/hierarchy4"/>
    <dgm:cxn modelId="{5451C36D-A195-4467-8DE4-5A1646F79E83}" type="presParOf" srcId="{9C4922FA-912B-4126-A336-1CD11D8A76BC}" destId="{9276C3BD-7F87-4769-8BB1-19DDB9885182}" srcOrd="2" destOrd="0" presId="urn:microsoft.com/office/officeart/2005/8/layout/hierarchy4"/>
    <dgm:cxn modelId="{9D04437D-5EB4-4341-AF2A-F4EF76A20581}" type="presParOf" srcId="{9276C3BD-7F87-4769-8BB1-19DDB9885182}" destId="{0F0960C2-57AE-480A-8C9F-F94B20670380}" srcOrd="0" destOrd="0" presId="urn:microsoft.com/office/officeart/2005/8/layout/hierarchy4"/>
    <dgm:cxn modelId="{E14850D1-AFCF-4FEE-AEA9-E47F5FAC6088}" type="presParOf" srcId="{0F0960C2-57AE-480A-8C9F-F94B20670380}" destId="{5422FFCB-ECEC-418C-A6F3-FF28BD694EDF}" srcOrd="0" destOrd="0" presId="urn:microsoft.com/office/officeart/2005/8/layout/hierarchy4"/>
    <dgm:cxn modelId="{FA4F829C-D90D-4AF8-B4E4-4E39668F074C}" type="presParOf" srcId="{0F0960C2-57AE-480A-8C9F-F94B20670380}" destId="{5A3A7CAE-90C2-4F1F-ABF9-C56C9EF9CE80}" srcOrd="1" destOrd="0" presId="urn:microsoft.com/office/officeart/2005/8/layout/hierarchy4"/>
    <dgm:cxn modelId="{0D335F35-31AF-49F8-96BE-EAB0A9042FFD}" type="presParOf" srcId="{0F0960C2-57AE-480A-8C9F-F94B20670380}" destId="{2885E0E2-819C-4CEC-B46D-16F397673183}" srcOrd="2" destOrd="0" presId="urn:microsoft.com/office/officeart/2005/8/layout/hierarchy4"/>
    <dgm:cxn modelId="{723C615A-EC0F-4FB6-A5AF-81CA68BE69CF}" type="presParOf" srcId="{2885E0E2-819C-4CEC-B46D-16F397673183}" destId="{3C50FCBB-71A5-47F4-93E5-43444AA33C3B}" srcOrd="0" destOrd="0" presId="urn:microsoft.com/office/officeart/2005/8/layout/hierarchy4"/>
    <dgm:cxn modelId="{AA99CEE8-3768-46E7-946E-8A9567826A38}" type="presParOf" srcId="{3C50FCBB-71A5-47F4-93E5-43444AA33C3B}" destId="{F0CC966C-EAFB-49D2-AFAF-B5EBC8816802}" srcOrd="0" destOrd="0" presId="urn:microsoft.com/office/officeart/2005/8/layout/hierarchy4"/>
    <dgm:cxn modelId="{D5F6EBE7-6891-4921-9B21-4D21072B7C5D}" type="presParOf" srcId="{3C50FCBB-71A5-47F4-93E5-43444AA33C3B}" destId="{7706326C-904A-4527-97C9-C9D98FB5F93C}" srcOrd="1" destOrd="0" presId="urn:microsoft.com/office/officeart/2005/8/layout/hierarchy4"/>
    <dgm:cxn modelId="{E07651A8-B151-4817-AE64-0F111DEC75A2}" type="presParOf" srcId="{1F3B378A-6882-424C-ABA5-2576BBF2BF4A}" destId="{5B292E5B-87A4-40CF-82CE-494E6C88AE8E}" srcOrd="1" destOrd="0" presId="urn:microsoft.com/office/officeart/2005/8/layout/hierarchy4"/>
    <dgm:cxn modelId="{236D7998-B88A-4A8E-BDAE-DB2F2B927839}" type="presParOf" srcId="{1F3B378A-6882-424C-ABA5-2576BBF2BF4A}" destId="{15618EE7-D771-413F-B1B5-664AE0ACD9AC}" srcOrd="2" destOrd="0" presId="urn:microsoft.com/office/officeart/2005/8/layout/hierarchy4"/>
    <dgm:cxn modelId="{80360719-BCB4-4D83-81D6-0BD1CCA48D4E}" type="presParOf" srcId="{15618EE7-D771-413F-B1B5-664AE0ACD9AC}" destId="{4E438E39-81E6-4E18-AE7C-B1459B2726BE}" srcOrd="0" destOrd="0" presId="urn:microsoft.com/office/officeart/2005/8/layout/hierarchy4"/>
    <dgm:cxn modelId="{6E332343-798D-4342-8B12-BB7C7C60D1DD}" type="presParOf" srcId="{15618EE7-D771-413F-B1B5-664AE0ACD9AC}" destId="{01BF029F-DDB7-4561-AFD5-630275770661}" srcOrd="1" destOrd="0" presId="urn:microsoft.com/office/officeart/2005/8/layout/hierarchy4"/>
    <dgm:cxn modelId="{198EAAE0-E624-4B8B-A2BC-12985B698961}" type="presParOf" srcId="{15618EE7-D771-413F-B1B5-664AE0ACD9AC}" destId="{A915C086-C465-4492-A4BA-DE0F4354AE6D}" srcOrd="2" destOrd="0" presId="urn:microsoft.com/office/officeart/2005/8/layout/hierarchy4"/>
    <dgm:cxn modelId="{D97638F2-496B-434A-A92A-3D8A7F7EB4BB}" type="presParOf" srcId="{A915C086-C465-4492-A4BA-DE0F4354AE6D}" destId="{68DC8C63-4D81-4AF0-9F59-C137FC480F1D}" srcOrd="0" destOrd="0" presId="urn:microsoft.com/office/officeart/2005/8/layout/hierarchy4"/>
    <dgm:cxn modelId="{48F559F3-7477-4DB1-A3D8-637801912257}" type="presParOf" srcId="{68DC8C63-4D81-4AF0-9F59-C137FC480F1D}" destId="{AA2F53B4-5E36-44E3-B699-2E3384C97D65}" srcOrd="0" destOrd="0" presId="urn:microsoft.com/office/officeart/2005/8/layout/hierarchy4"/>
    <dgm:cxn modelId="{205D2681-47EC-4EB1-B2B7-77AF63856F2A}" type="presParOf" srcId="{68DC8C63-4D81-4AF0-9F59-C137FC480F1D}" destId="{BD5F3466-D80A-4480-9864-B4CFFA6947E3}" srcOrd="1" destOrd="0" presId="urn:microsoft.com/office/officeart/2005/8/layout/hierarchy4"/>
    <dgm:cxn modelId="{20D2BDE5-C75E-4C56-AD78-7767347D653C}" type="presParOf" srcId="{A915C086-C465-4492-A4BA-DE0F4354AE6D}" destId="{2172E91C-D4C4-4762-B7EC-9516A9D1A3FE}" srcOrd="1" destOrd="0" presId="urn:microsoft.com/office/officeart/2005/8/layout/hierarchy4"/>
    <dgm:cxn modelId="{4BE84C74-106E-4182-82B6-D8A92DC76D16}" type="presParOf" srcId="{A915C086-C465-4492-A4BA-DE0F4354AE6D}" destId="{CD329440-E507-4D69-BF26-7E071146EA22}" srcOrd="2" destOrd="0" presId="urn:microsoft.com/office/officeart/2005/8/layout/hierarchy4"/>
    <dgm:cxn modelId="{6C612993-E7F5-48D2-A7B5-80F4EAFC37B3}" type="presParOf" srcId="{CD329440-E507-4D69-BF26-7E071146EA22}" destId="{5A3D2AF0-7B51-4CB3-951A-37538A702F81}" srcOrd="0" destOrd="0" presId="urn:microsoft.com/office/officeart/2005/8/layout/hierarchy4"/>
    <dgm:cxn modelId="{12151AD9-F4D4-425F-B0CB-225AF63A993B}" type="presParOf" srcId="{CD329440-E507-4D69-BF26-7E071146EA22}" destId="{73D7F6CD-790C-4C24-A213-35E329FB1939}" srcOrd="1" destOrd="0" presId="urn:microsoft.com/office/officeart/2005/8/layout/hierarchy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4576015-93B9-462B-B00D-F5C79C534ECA}">
      <dsp:nvSpPr>
        <dsp:cNvPr id="0" name=""/>
        <dsp:cNvSpPr/>
      </dsp:nvSpPr>
      <dsp:spPr>
        <a:xfrm>
          <a:off x="447586" y="160680"/>
          <a:ext cx="3355116" cy="1780731"/>
        </a:xfrm>
        <a:prstGeom prst="roundRect">
          <a:avLst>
            <a:gd name="adj" fmla="val 10000"/>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57150" tIns="57150" rIns="57150" bIns="57150" numCol="1" spcCol="1270" anchor="ctr" anchorCtr="0">
          <a:noAutofit/>
        </a:bodyPr>
        <a:lstStyle/>
        <a:p>
          <a:pPr marL="0" lvl="0" indent="0" algn="ctr" defTabSz="666750">
            <a:lnSpc>
              <a:spcPct val="90000"/>
            </a:lnSpc>
            <a:spcBef>
              <a:spcPct val="0"/>
            </a:spcBef>
            <a:spcAft>
              <a:spcPct val="35000"/>
            </a:spcAft>
            <a:buNone/>
          </a:pPr>
          <a:r>
            <a:rPr lang="en-US" sz="1500" kern="1200"/>
            <a:t>Sub-Committee Meetings for</a:t>
          </a:r>
        </a:p>
        <a:p>
          <a:pPr marL="0" lvl="0" indent="0" algn="ctr" defTabSz="666750">
            <a:lnSpc>
              <a:spcPct val="90000"/>
            </a:lnSpc>
            <a:spcBef>
              <a:spcPct val="0"/>
            </a:spcBef>
            <a:spcAft>
              <a:spcPct val="35000"/>
            </a:spcAft>
            <a:buNone/>
          </a:pPr>
          <a:r>
            <a:rPr lang="en-US" sz="1500" kern="1200"/>
            <a:t>Collision Avoidance, Error Model Maintenance and Education</a:t>
          </a:r>
        </a:p>
        <a:p>
          <a:pPr marL="0" lvl="0" indent="0" algn="ctr" defTabSz="666750">
            <a:lnSpc>
              <a:spcPct val="90000"/>
            </a:lnSpc>
            <a:spcBef>
              <a:spcPct val="0"/>
            </a:spcBef>
            <a:spcAft>
              <a:spcPct val="35000"/>
            </a:spcAft>
            <a:buNone/>
          </a:pPr>
          <a:r>
            <a:rPr lang="en-US" sz="1500" kern="1200"/>
            <a:t>Wednesday October 2nd 2019 BMO Center, Birns room big 4 building and Big four A, Calgary, Canada</a:t>
          </a:r>
        </a:p>
      </dsp:txBody>
      <dsp:txXfrm>
        <a:off x="499742" y="212836"/>
        <a:ext cx="3250804" cy="1676419"/>
      </dsp:txXfrm>
    </dsp:sp>
    <dsp:sp modelId="{4A96A6E8-FAC0-4B4F-AB00-AD8951186482}">
      <dsp:nvSpPr>
        <dsp:cNvPr id="0" name=""/>
        <dsp:cNvSpPr/>
      </dsp:nvSpPr>
      <dsp:spPr>
        <a:xfrm>
          <a:off x="418843" y="2183299"/>
          <a:ext cx="1603809" cy="462476"/>
        </a:xfrm>
        <a:prstGeom prst="roundRect">
          <a:avLst>
            <a:gd name="adj" fmla="val 10000"/>
          </a:avLst>
        </a:prstGeom>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n-US" sz="1600" kern="1200"/>
            <a:t>Room A</a:t>
          </a:r>
        </a:p>
      </dsp:txBody>
      <dsp:txXfrm>
        <a:off x="432388" y="2196844"/>
        <a:ext cx="1576719" cy="435386"/>
      </dsp:txXfrm>
    </dsp:sp>
    <dsp:sp modelId="{784108EE-6BD0-4133-9BC6-DA960A8CDEB1}">
      <dsp:nvSpPr>
        <dsp:cNvPr id="0" name=""/>
        <dsp:cNvSpPr/>
      </dsp:nvSpPr>
      <dsp:spPr>
        <a:xfrm>
          <a:off x="413654" y="2805617"/>
          <a:ext cx="1600678" cy="811812"/>
        </a:xfrm>
        <a:prstGeom prst="roundRect">
          <a:avLst>
            <a:gd name="adj" fmla="val 10000"/>
          </a:avLst>
        </a:prstGeom>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n-US" sz="1600" kern="1200"/>
            <a:t>Error Model maintanence</a:t>
          </a:r>
        </a:p>
        <a:p>
          <a:pPr marL="0" lvl="0" indent="0" algn="ctr" defTabSz="711200">
            <a:lnSpc>
              <a:spcPct val="90000"/>
            </a:lnSpc>
            <a:spcBef>
              <a:spcPct val="0"/>
            </a:spcBef>
            <a:spcAft>
              <a:spcPct val="35000"/>
            </a:spcAft>
            <a:buNone/>
          </a:pPr>
          <a:r>
            <a:rPr lang="en-US" sz="1600" kern="1200"/>
            <a:t>8:30 am - 12:00 am</a:t>
          </a:r>
        </a:p>
      </dsp:txBody>
      <dsp:txXfrm>
        <a:off x="437431" y="2829394"/>
        <a:ext cx="1553124" cy="764258"/>
      </dsp:txXfrm>
    </dsp:sp>
    <dsp:sp modelId="{B5F8638B-55E6-42C6-BAC1-DC74CC961ED5}">
      <dsp:nvSpPr>
        <dsp:cNvPr id="0" name=""/>
        <dsp:cNvSpPr/>
      </dsp:nvSpPr>
      <dsp:spPr>
        <a:xfrm>
          <a:off x="414113" y="3750767"/>
          <a:ext cx="1611648" cy="853456"/>
        </a:xfrm>
        <a:prstGeom prst="roundRect">
          <a:avLst>
            <a:gd name="adj" fmla="val 10000"/>
          </a:avLst>
        </a:prstGeom>
        <a:solidFill>
          <a:schemeClr val="tx1"/>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n-US" sz="1600" kern="1200"/>
            <a:t>ISCWSA Group Lunch</a:t>
          </a:r>
        </a:p>
        <a:p>
          <a:pPr marL="0" lvl="0" indent="0" algn="ctr" defTabSz="711200">
            <a:lnSpc>
              <a:spcPct val="90000"/>
            </a:lnSpc>
            <a:spcBef>
              <a:spcPct val="0"/>
            </a:spcBef>
            <a:spcAft>
              <a:spcPct val="35000"/>
            </a:spcAft>
            <a:buNone/>
          </a:pPr>
          <a:r>
            <a:rPr lang="en-US" sz="1600" kern="1200"/>
            <a:t>11:45 am - 1:00 pm</a:t>
          </a:r>
        </a:p>
      </dsp:txBody>
      <dsp:txXfrm>
        <a:off x="439110" y="3775764"/>
        <a:ext cx="1561654" cy="803462"/>
      </dsp:txXfrm>
    </dsp:sp>
    <dsp:sp modelId="{883F3B56-E863-49EC-AB93-A19D5B6E683D}">
      <dsp:nvSpPr>
        <dsp:cNvPr id="0" name=""/>
        <dsp:cNvSpPr/>
      </dsp:nvSpPr>
      <dsp:spPr>
        <a:xfrm>
          <a:off x="413433" y="4757760"/>
          <a:ext cx="1637052" cy="986645"/>
        </a:xfrm>
        <a:prstGeom prst="roundRect">
          <a:avLst>
            <a:gd name="adj" fmla="val 10000"/>
          </a:avLst>
        </a:prstGeom>
        <a:solidFill>
          <a:schemeClr val="accent2">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n-US" sz="1600" kern="1200"/>
            <a:t>Collision Avoidance</a:t>
          </a:r>
        </a:p>
        <a:p>
          <a:pPr marL="0" lvl="0" indent="0" algn="ctr" defTabSz="711200">
            <a:lnSpc>
              <a:spcPct val="90000"/>
            </a:lnSpc>
            <a:spcBef>
              <a:spcPct val="0"/>
            </a:spcBef>
            <a:spcAft>
              <a:spcPct val="35000"/>
            </a:spcAft>
            <a:buNone/>
          </a:pPr>
          <a:r>
            <a:rPr lang="en-US" sz="1600" kern="1200"/>
            <a:t>1:00 pm - 5:00 pm</a:t>
          </a:r>
        </a:p>
      </dsp:txBody>
      <dsp:txXfrm>
        <a:off x="442331" y="4786658"/>
        <a:ext cx="1579256" cy="928849"/>
      </dsp:txXfrm>
    </dsp:sp>
    <dsp:sp modelId="{8346E149-A6DF-4BF3-BE9B-D5B11A8598FC}">
      <dsp:nvSpPr>
        <dsp:cNvPr id="0" name=""/>
        <dsp:cNvSpPr/>
      </dsp:nvSpPr>
      <dsp:spPr>
        <a:xfrm>
          <a:off x="5642710" y="3038249"/>
          <a:ext cx="3396232" cy="863444"/>
        </a:xfrm>
        <a:prstGeom prst="roundRect">
          <a:avLst>
            <a:gd name="adj" fmla="val 10000"/>
          </a:avLst>
        </a:prstGeom>
        <a:no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endParaRPr lang="en-US" sz="1100" kern="1200"/>
        </a:p>
      </dsp:txBody>
      <dsp:txXfrm>
        <a:off x="5667999" y="3063538"/>
        <a:ext cx="3345654" cy="812866"/>
      </dsp:txXfrm>
    </dsp:sp>
    <dsp:sp modelId="{7441C9A5-FCCE-4D88-977F-D28EE6D1702E}">
      <dsp:nvSpPr>
        <dsp:cNvPr id="0" name=""/>
        <dsp:cNvSpPr/>
      </dsp:nvSpPr>
      <dsp:spPr>
        <a:xfrm>
          <a:off x="2120624" y="2222113"/>
          <a:ext cx="1709329" cy="462476"/>
        </a:xfrm>
        <a:prstGeom prst="roundRect">
          <a:avLst>
            <a:gd name="adj" fmla="val 10000"/>
          </a:avLst>
        </a:prstGeom>
        <a:solidFill>
          <a:schemeClr val="accent6">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n-US" sz="1600" kern="1200"/>
            <a:t>Room B</a:t>
          </a:r>
        </a:p>
      </dsp:txBody>
      <dsp:txXfrm>
        <a:off x="2134169" y="2235658"/>
        <a:ext cx="1682239" cy="435386"/>
      </dsp:txXfrm>
    </dsp:sp>
    <dsp:sp modelId="{9E990949-9004-4489-85F7-77F0E9A57C19}">
      <dsp:nvSpPr>
        <dsp:cNvPr id="0" name=""/>
        <dsp:cNvSpPr/>
      </dsp:nvSpPr>
      <dsp:spPr>
        <a:xfrm>
          <a:off x="2122152" y="2805617"/>
          <a:ext cx="1692601" cy="811812"/>
        </a:xfrm>
        <a:prstGeom prst="roundRect">
          <a:avLst>
            <a:gd name="adj" fmla="val 10000"/>
          </a:avLst>
        </a:prstGeom>
        <a:solidFill>
          <a:schemeClr val="accent4">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n-US" sz="1600" kern="1200"/>
            <a:t>Education</a:t>
          </a:r>
        </a:p>
        <a:p>
          <a:pPr marL="0" lvl="0" indent="0" algn="ctr" defTabSz="711200">
            <a:lnSpc>
              <a:spcPct val="90000"/>
            </a:lnSpc>
            <a:spcBef>
              <a:spcPct val="0"/>
            </a:spcBef>
            <a:spcAft>
              <a:spcPct val="35000"/>
            </a:spcAft>
            <a:buNone/>
          </a:pPr>
          <a:r>
            <a:rPr lang="en-US" sz="1600" kern="1200"/>
            <a:t>8:30 am - 12:00 pm</a:t>
          </a:r>
        </a:p>
      </dsp:txBody>
      <dsp:txXfrm>
        <a:off x="2145929" y="2829394"/>
        <a:ext cx="1645047" cy="764258"/>
      </dsp:txXfrm>
    </dsp:sp>
    <dsp:sp modelId="{5422FFCB-ECEC-418C-A6F3-FF28BD694EDF}">
      <dsp:nvSpPr>
        <dsp:cNvPr id="0" name=""/>
        <dsp:cNvSpPr/>
      </dsp:nvSpPr>
      <dsp:spPr>
        <a:xfrm>
          <a:off x="2165510" y="3750792"/>
          <a:ext cx="1657441" cy="853456"/>
        </a:xfrm>
        <a:prstGeom prst="roundRect">
          <a:avLst>
            <a:gd name="adj" fmla="val 10000"/>
          </a:avLst>
        </a:prstGeom>
        <a:solidFill>
          <a:schemeClr val="tx1"/>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n-US" sz="1600" kern="1200"/>
            <a:t>ISCWSA Group Lunch</a:t>
          </a:r>
        </a:p>
        <a:p>
          <a:pPr marL="0" lvl="0" indent="0" algn="ctr" defTabSz="711200">
            <a:lnSpc>
              <a:spcPct val="90000"/>
            </a:lnSpc>
            <a:spcBef>
              <a:spcPct val="0"/>
            </a:spcBef>
            <a:spcAft>
              <a:spcPct val="35000"/>
            </a:spcAft>
            <a:buNone/>
          </a:pPr>
          <a:r>
            <a:rPr lang="en-US" sz="1600" kern="1200"/>
            <a:t>11:45 am - 1:00 pm</a:t>
          </a:r>
        </a:p>
      </dsp:txBody>
      <dsp:txXfrm>
        <a:off x="2190507" y="3775789"/>
        <a:ext cx="1607447" cy="803462"/>
      </dsp:txXfrm>
    </dsp:sp>
    <dsp:sp modelId="{F0CC966C-EAFB-49D2-AFAF-B5EBC8816802}">
      <dsp:nvSpPr>
        <dsp:cNvPr id="0" name=""/>
        <dsp:cNvSpPr/>
      </dsp:nvSpPr>
      <dsp:spPr>
        <a:xfrm>
          <a:off x="2163580" y="4722531"/>
          <a:ext cx="1666119" cy="1025710"/>
        </a:xfrm>
        <a:prstGeom prst="roundRect">
          <a:avLst>
            <a:gd name="adj" fmla="val 10000"/>
          </a:avLst>
        </a:prstGeom>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n-US" sz="1600" kern="1200"/>
            <a:t>Survey QA/QC</a:t>
          </a:r>
        </a:p>
        <a:p>
          <a:pPr marL="0" lvl="0" indent="0" algn="ctr" defTabSz="711200">
            <a:lnSpc>
              <a:spcPct val="90000"/>
            </a:lnSpc>
            <a:spcBef>
              <a:spcPct val="0"/>
            </a:spcBef>
            <a:spcAft>
              <a:spcPct val="35000"/>
            </a:spcAft>
            <a:buNone/>
          </a:pPr>
          <a:r>
            <a:rPr lang="en-US" sz="1600" kern="1200"/>
            <a:t>1:00 pm - 5:00 pm</a:t>
          </a:r>
        </a:p>
      </dsp:txBody>
      <dsp:txXfrm>
        <a:off x="2193622" y="4752573"/>
        <a:ext cx="1606035" cy="965626"/>
      </dsp:txXfrm>
    </dsp:sp>
    <dsp:sp modelId="{4E438E39-81E6-4E18-AE7C-B1459B2726BE}">
      <dsp:nvSpPr>
        <dsp:cNvPr id="0" name=""/>
        <dsp:cNvSpPr/>
      </dsp:nvSpPr>
      <dsp:spPr>
        <a:xfrm>
          <a:off x="4376259" y="189448"/>
          <a:ext cx="2727554" cy="1284349"/>
        </a:xfrm>
        <a:prstGeom prst="roundRect">
          <a:avLst>
            <a:gd name="adj" fmla="val 10000"/>
          </a:avLst>
        </a:prstGeom>
        <a:solidFill>
          <a:schemeClr val="tx2">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n-US" sz="1600" kern="1200"/>
            <a:t>ISCWSA</a:t>
          </a:r>
          <a:br>
            <a:rPr lang="en-US" sz="1600" kern="1200"/>
          </a:br>
          <a:r>
            <a:rPr lang="en-US" sz="1600" kern="1200"/>
            <a:t>50th General Meeting</a:t>
          </a:r>
        </a:p>
        <a:p>
          <a:pPr marL="0" lvl="0" indent="0" algn="ctr" defTabSz="711200">
            <a:lnSpc>
              <a:spcPct val="90000"/>
            </a:lnSpc>
            <a:spcBef>
              <a:spcPct val="0"/>
            </a:spcBef>
            <a:spcAft>
              <a:spcPct val="35000"/>
            </a:spcAft>
            <a:buNone/>
          </a:pPr>
          <a:r>
            <a:rPr lang="en-US" sz="1600" kern="1200"/>
            <a:t>Thursday October 3rd 2019 BMO Center, PalominioA-D level 1, Calgary, Canada</a:t>
          </a:r>
          <a:endParaRPr lang="en-US" sz="1800" kern="1200"/>
        </a:p>
      </dsp:txBody>
      <dsp:txXfrm>
        <a:off x="4413876" y="227065"/>
        <a:ext cx="2652320" cy="1209115"/>
      </dsp:txXfrm>
    </dsp:sp>
    <dsp:sp modelId="{AA2F53B4-5E36-44E3-B699-2E3384C97D65}">
      <dsp:nvSpPr>
        <dsp:cNvPr id="0" name=""/>
        <dsp:cNvSpPr/>
      </dsp:nvSpPr>
      <dsp:spPr>
        <a:xfrm>
          <a:off x="354933" y="5795551"/>
          <a:ext cx="2416171" cy="1419528"/>
        </a:xfrm>
        <a:prstGeom prst="roundRect">
          <a:avLst>
            <a:gd name="adj" fmla="val 10000"/>
          </a:avLst>
        </a:prstGeom>
        <a:solidFill>
          <a:srgbClr val="00206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57150" tIns="57150" rIns="57150" bIns="57150" numCol="1" spcCol="1270" anchor="ctr" anchorCtr="0">
          <a:noAutofit/>
        </a:bodyPr>
        <a:lstStyle/>
        <a:p>
          <a:pPr marL="0" lvl="0" indent="0" algn="ctr" defTabSz="666750">
            <a:lnSpc>
              <a:spcPct val="90000"/>
            </a:lnSpc>
            <a:spcBef>
              <a:spcPct val="0"/>
            </a:spcBef>
            <a:spcAft>
              <a:spcPct val="35000"/>
            </a:spcAft>
            <a:buNone/>
          </a:pPr>
          <a:r>
            <a:rPr lang="en-US" sz="1500" kern="1200"/>
            <a:t>Wednesday Night</a:t>
          </a:r>
        </a:p>
        <a:p>
          <a:pPr marL="0" lvl="0" indent="0" algn="ctr" defTabSz="666750">
            <a:lnSpc>
              <a:spcPct val="90000"/>
            </a:lnSpc>
            <a:spcBef>
              <a:spcPct val="0"/>
            </a:spcBef>
            <a:spcAft>
              <a:spcPct val="35000"/>
            </a:spcAft>
            <a:buNone/>
          </a:pPr>
          <a:r>
            <a:rPr lang="en-US" sz="1500" kern="1200"/>
            <a:t>Networking Social</a:t>
          </a:r>
        </a:p>
        <a:p>
          <a:pPr marL="0" lvl="0" indent="0" algn="ctr" defTabSz="666750">
            <a:lnSpc>
              <a:spcPct val="90000"/>
            </a:lnSpc>
            <a:spcBef>
              <a:spcPct val="0"/>
            </a:spcBef>
            <a:spcAft>
              <a:spcPct val="35000"/>
            </a:spcAft>
            <a:buNone/>
          </a:pPr>
          <a:r>
            <a:rPr lang="en-US" sz="1500" kern="1200"/>
            <a:t>5:30 pm - 7:30 pm</a:t>
          </a:r>
        </a:p>
        <a:p>
          <a:pPr marL="0" lvl="0" indent="0" algn="ctr" defTabSz="666750">
            <a:lnSpc>
              <a:spcPct val="90000"/>
            </a:lnSpc>
            <a:spcBef>
              <a:spcPct val="0"/>
            </a:spcBef>
            <a:spcAft>
              <a:spcPct val="35000"/>
            </a:spcAft>
            <a:buNone/>
          </a:pPr>
          <a:r>
            <a:rPr lang="en-US" sz="1500" kern="1200"/>
            <a:t>Venue - TBBank &amp; Baron Pub (125</a:t>
          </a:r>
          <a:r>
            <a:rPr lang="en-US" sz="1500" kern="1200" baseline="30000"/>
            <a:t> </a:t>
          </a:r>
          <a:r>
            <a:rPr lang="en-US" sz="1500" kern="1200"/>
            <a:t>8 Ave SW) </a:t>
          </a:r>
        </a:p>
      </dsp:txBody>
      <dsp:txXfrm>
        <a:off x="396510" y="5837128"/>
        <a:ext cx="2333017" cy="1336374"/>
      </dsp:txXfrm>
    </dsp:sp>
    <dsp:sp modelId="{5A3D2AF0-7B51-4CB3-951A-37538A702F81}">
      <dsp:nvSpPr>
        <dsp:cNvPr id="0" name=""/>
        <dsp:cNvSpPr/>
      </dsp:nvSpPr>
      <dsp:spPr>
        <a:xfrm>
          <a:off x="2938075" y="5777161"/>
          <a:ext cx="2573239" cy="1437918"/>
        </a:xfrm>
        <a:prstGeom prst="roundRect">
          <a:avLst>
            <a:gd name="adj" fmla="val 10000"/>
          </a:avLst>
        </a:prstGeom>
        <a:solidFill>
          <a:srgbClr val="00206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en-US" sz="1400" kern="1200"/>
            <a:t>Wednesday Night</a:t>
          </a:r>
        </a:p>
        <a:p>
          <a:pPr marL="0" lvl="0" indent="0" algn="ctr" defTabSz="622300">
            <a:lnSpc>
              <a:spcPct val="90000"/>
            </a:lnSpc>
            <a:spcBef>
              <a:spcPct val="0"/>
            </a:spcBef>
            <a:spcAft>
              <a:spcPct val="35000"/>
            </a:spcAft>
            <a:buNone/>
          </a:pPr>
          <a:r>
            <a:rPr lang="en-US" sz="1400" kern="1200"/>
            <a:t>Networking Dinner</a:t>
          </a:r>
        </a:p>
        <a:p>
          <a:pPr marL="0" lvl="0" indent="0" algn="ctr" defTabSz="622300">
            <a:lnSpc>
              <a:spcPct val="90000"/>
            </a:lnSpc>
            <a:spcBef>
              <a:spcPct val="0"/>
            </a:spcBef>
            <a:spcAft>
              <a:spcPct val="35000"/>
            </a:spcAft>
            <a:buNone/>
          </a:pPr>
          <a:r>
            <a:rPr lang="en-US" sz="1400" kern="1200"/>
            <a:t>8:00 pm - 10:00 pm</a:t>
          </a:r>
        </a:p>
        <a:p>
          <a:pPr marL="0" lvl="0" indent="0" algn="ctr" defTabSz="622300">
            <a:lnSpc>
              <a:spcPct val="90000"/>
            </a:lnSpc>
            <a:spcBef>
              <a:spcPct val="0"/>
            </a:spcBef>
            <a:spcAft>
              <a:spcPct val="35000"/>
            </a:spcAft>
            <a:buNone/>
          </a:pPr>
          <a:r>
            <a:rPr lang="en-US" sz="1400" kern="1200"/>
            <a:t>Venue - Booker’s BBQ Grill and Crab Shack (316 3 St SE) </a:t>
          </a:r>
        </a:p>
      </dsp:txBody>
      <dsp:txXfrm>
        <a:off x="2980190" y="5819276"/>
        <a:ext cx="2489009" cy="1353688"/>
      </dsp:txXfrm>
    </dsp:sp>
  </dsp:spTree>
</dsp:drawing>
</file>

<file path=xl/diagrams/layout1.xml><?xml version="1.0" encoding="utf-8"?>
<dgm:layoutDef xmlns:dgm="http://schemas.openxmlformats.org/drawingml/2006/diagram" xmlns:a="http://schemas.openxmlformats.org/drawingml/2006/main" uniqueId="urn:microsoft.com/office/officeart/2005/8/layout/hierarchy4">
  <dgm:title val=""/>
  <dgm:desc val=""/>
  <dgm:catLst>
    <dgm:cat type="hierarchy" pri="4000"/>
    <dgm:cat type="list" pri="24000"/>
    <dgm:cat type="relationship" pri="10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Name0">
    <dgm:varLst>
      <dgm:chPref val="1"/>
      <dgm:dir/>
      <dgm:animOne val="branch"/>
      <dgm:animLvl val="lvl"/>
      <dgm:resizeHandles/>
    </dgm:varLst>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w" for="ch" forName="vertOne" refType="w"/>
      <dgm:constr type="w" for="des" forName="horzOne" refType="w"/>
      <dgm:constr type="w" for="des" forName="txOne" refType="w"/>
      <dgm:constr type="w" for="des" forName="vertTwo" refType="w"/>
      <dgm:constr type="w" for="des" forName="horzTwo" refType="w"/>
      <dgm:constr type="w" for="des" forName="txTwo" refType="w"/>
      <dgm:constr type="w" for="des" forName="vertThree" refType="w"/>
      <dgm:constr type="w" for="des" forName="horzThree" refType="w"/>
      <dgm:constr type="w" for="des" forName="txThree" refType="w"/>
      <dgm:constr type="w" for="des" forName="vertFour" refType="w"/>
      <dgm:constr type="w" for="des" forName="horzFour" refType="w"/>
      <dgm:constr type="w" for="des" forName="txFour" refType="w"/>
      <dgm:constr type="h" for="des" ptType="node" op="equ"/>
      <dgm:constr type="h" for="des" forName="txOne" refType="h"/>
      <dgm:constr type="userH" for="des" ptType="node" refType="h" refFor="des" refForName="txOne"/>
      <dgm:constr type="primFontSz" for="des" forName="txOne" val="65"/>
      <dgm:constr type="primFontSz" for="des" forName="txTwo" val="65"/>
      <dgm:constr type="primFontSz" for="des" forName="txTwo" refType="primFontSz" refFor="des" refForName="txOne" op="lte"/>
      <dgm:constr type="primFontSz" for="des" forName="txThree" val="65"/>
      <dgm:constr type="primFontSz" for="des" forName="txThree" refType="primFontSz" refFor="des" refForName="txOne" op="lte"/>
      <dgm:constr type="primFontSz" for="des" forName="txThree" refType="primFontSz" refFor="des" refForName="txTwo" op="lte"/>
      <dgm:constr type="primFontSz" for="des" forName="txFour" val="65"/>
      <dgm:constr type="primFontSz" for="des" forName="txFour" refType="primFontSz" refFor="des" refForName="txOne" op="lte"/>
      <dgm:constr type="primFontSz" for="des" forName="txFour" refType="primFontSz" refFor="des" refForName="txTwo" op="lte"/>
      <dgm:constr type="primFontSz" for="des" forName="txFour" refType="primFontSz" refFor="des" refForName="txThree" op="lte"/>
      <dgm:constr type="w" for="des" forName="sibSpaceOne" refType="w" fact="0.168"/>
      <dgm:constr type="w" for="des" forName="sibSpaceTwo" refType="w" refFor="des" refForName="sibSpaceOne" op="equ" fact="0.5"/>
      <dgm:constr type="w" for="des" forName="sibSpaceThree" refType="w" refFor="des" refForName="sibSpaceTwo" op="equ" fact="0.5"/>
      <dgm:constr type="w" for="des" forName="sibSpaceFour" refType="w" refFor="des" refForName="sibSpaceThree" op="equ" fact="0.5"/>
      <dgm:constr type="h" for="des" forName="parTransOne" refType="w" fact="0.056"/>
      <dgm:constr type="h" for="des" forName="parTransTwo" refType="h" refFor="des" refForName="parTransOne" op="equ"/>
      <dgm:constr type="h" for="des" forName="parTransThree" refType="h" refFor="des" refForName="parTransTwo" op="equ"/>
      <dgm:constr type="h" for="des" forName="parTransFour" refType="h" refFor="des" refForName="parTransThree" op="equ"/>
    </dgm:constrLst>
    <dgm:ruleLst/>
    <dgm:forEach name="Name4" axis="ch" ptType="node">
      <dgm:layoutNode name="vertOne">
        <dgm:alg type="lin">
          <dgm:param type="linDir" val="fromT"/>
        </dgm:alg>
        <dgm:shape xmlns:r="http://schemas.openxmlformats.org/officeDocument/2006/relationships" r:blip="">
          <dgm:adjLst/>
        </dgm:shape>
        <dgm:presOf/>
        <dgm:constrLst>
          <dgm:constr type="w" for="ch" forName="txOne" refType="w" refFor="ch" refForName="horzOne" op="gte"/>
        </dgm:constrLst>
        <dgm:ruleLst/>
        <dgm:layoutNode name="txOn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5">
          <dgm:if name="Name6" axis="des" ptType="node" func="cnt" op="gt" val="0">
            <dgm:layoutNode name="parTransOne">
              <dgm:alg type="sp"/>
              <dgm:shape xmlns:r="http://schemas.openxmlformats.org/officeDocument/2006/relationships" r:blip="">
                <dgm:adjLst/>
              </dgm:shape>
              <dgm:presOf/>
              <dgm:constrLst/>
              <dgm:ruleLst/>
            </dgm:layoutNode>
          </dgm:if>
          <dgm:else name="Name7"/>
        </dgm:choose>
        <dgm:layoutNode name="horzOne">
          <dgm:choose name="Name8">
            <dgm:if name="Name9" func="var" arg="dir" op="equ" val="norm">
              <dgm:alg type="lin">
                <dgm:param type="linDir" val="fromL"/>
                <dgm:param type="nodeVertAlign" val="t"/>
              </dgm:alg>
            </dgm:if>
            <dgm:else name="Name10">
              <dgm:alg type="lin">
                <dgm:param type="linDir" val="fromR"/>
                <dgm:param type="nodeVertAlign" val="t"/>
              </dgm:alg>
            </dgm:else>
          </dgm:choose>
          <dgm:shape xmlns:r="http://schemas.openxmlformats.org/officeDocument/2006/relationships" r:blip="">
            <dgm:adjLst/>
          </dgm:shape>
          <dgm:presOf/>
          <dgm:constrLst/>
          <dgm:ruleLst>
            <dgm:rule type="w" val="INF" fact="NaN" max="NaN"/>
          </dgm:ruleLst>
          <dgm:forEach name="Name11" axis="ch" ptType="node">
            <dgm:layoutNode name="vertTwo">
              <dgm:alg type="lin">
                <dgm:param type="linDir" val="fromT"/>
              </dgm:alg>
              <dgm:shape xmlns:r="http://schemas.openxmlformats.org/officeDocument/2006/relationships" r:blip="">
                <dgm:adjLst/>
              </dgm:shape>
              <dgm:presOf/>
              <dgm:constrLst>
                <dgm:constr type="w" for="ch" forName="txTwo" refType="w" refFor="ch" refForName="horzTwo" op="gte"/>
              </dgm:constrLst>
              <dgm:ruleLst/>
              <dgm:layoutNode name="txTwo">
                <dgm:varLst>
                  <dgm:chPref val="3"/>
                </dgm:varLst>
                <dgm:alg type="tx"/>
                <dgm:shape xmlns:r="http://schemas.openxmlformats.org/officeDocument/2006/relationships" type="roundRect" r:blip="">
                  <dgm:adjLst>
                    <dgm:adj idx="1" val="0.1"/>
                  </dgm:adjLst>
                </dgm:shape>
                <dgm:presOf axis="self"/>
                <dgm:constrLst>
                  <dgm:constr type="userH"/>
                  <dgm:constr type="h" refType="userH"/>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2">
                <dgm:if name="Name13" axis="des" ptType="node" func="cnt" op="gt" val="0">
                  <dgm:layoutNode name="parTransTwo">
                    <dgm:alg type="sp"/>
                    <dgm:shape xmlns:r="http://schemas.openxmlformats.org/officeDocument/2006/relationships" r:blip="">
                      <dgm:adjLst/>
                    </dgm:shape>
                    <dgm:presOf/>
                    <dgm:constrLst/>
                    <dgm:ruleLst/>
                  </dgm:layoutNode>
                </dgm:if>
                <dgm:else name="Name14"/>
              </dgm:choose>
              <dgm:layoutNode name="horzTwo">
                <dgm:choose name="Name15">
                  <dgm:if name="Name16" func="var" arg="dir" op="equ" val="norm">
                    <dgm:alg type="lin">
                      <dgm:param type="linDir" val="fromL"/>
                      <dgm:param type="nodeVertAlign" val="t"/>
                    </dgm:alg>
                  </dgm:if>
                  <dgm:else name="Name17">
                    <dgm:alg type="lin">
                      <dgm:param type="linDir" val="fromR"/>
                      <dgm:param type="nodeVertAlign" val="t"/>
                    </dgm:alg>
                  </dgm:else>
                </dgm:choose>
                <dgm:shape xmlns:r="http://schemas.openxmlformats.org/officeDocument/2006/relationships" r:blip="">
                  <dgm:adjLst/>
                </dgm:shape>
                <dgm:presOf/>
                <dgm:constrLst/>
                <dgm:ruleLst>
                  <dgm:rule type="w" val="INF" fact="NaN" max="NaN"/>
                </dgm:ruleLst>
                <dgm:forEach name="Name18" axis="ch" ptType="node">
                  <dgm:layoutNode name="vertThree">
                    <dgm:alg type="lin">
                      <dgm:param type="linDir" val="fromT"/>
                    </dgm:alg>
                    <dgm:shape xmlns:r="http://schemas.openxmlformats.org/officeDocument/2006/relationships" r:blip="">
                      <dgm:adjLst/>
                    </dgm:shape>
                    <dgm:presOf/>
                    <dgm:constrLst>
                      <dgm:constr type="w" for="ch" forName="txThree" refType="w" refFor="ch" refForName="horzThree" op="gte"/>
                    </dgm:constrLst>
                    <dgm:ruleLst/>
                    <dgm:layoutNode name="txThree">
                      <dgm:varLst>
                        <dgm:chPref val="3"/>
                      </dgm:varLst>
                      <dgm:alg type="tx"/>
                      <dgm:shape xmlns:r="http://schemas.openxmlformats.org/officeDocument/2006/relationships" type="roundRect" r:blip="">
                        <dgm:adjLst>
                          <dgm:adj idx="1" val="0.1"/>
                        </dgm:adjLst>
                      </dgm:shape>
                      <dgm:presOf axis="self"/>
                      <dgm:constrLst>
                        <dgm:constr type="userH"/>
                        <dgm:constr type="h" refType="userH"/>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9">
                      <dgm:if name="Name20" axis="des" ptType="node" func="cnt" op="gt" val="0">
                        <dgm:layoutNode name="parTransThree">
                          <dgm:alg type="sp"/>
                          <dgm:shape xmlns:r="http://schemas.openxmlformats.org/officeDocument/2006/relationships" r:blip="">
                            <dgm:adjLst/>
                          </dgm:shape>
                          <dgm:presOf/>
                          <dgm:constrLst/>
                          <dgm:ruleLst/>
                        </dgm:layoutNode>
                      </dgm:if>
                      <dgm:else name="Name21"/>
                    </dgm:choose>
                    <dgm:layoutNode name="horzThree">
                      <dgm:choose name="Name22">
                        <dgm:if name="Name23" func="var" arg="dir" op="equ" val="norm">
                          <dgm:alg type="lin">
                            <dgm:param type="linDir" val="fromL"/>
                            <dgm:param type="nodeVertAlign" val="t"/>
                          </dgm:alg>
                        </dgm:if>
                        <dgm:else name="Name24">
                          <dgm:alg type="lin">
                            <dgm:param type="linDir" val="fromR"/>
                            <dgm:param type="nodeVertAlign" val="t"/>
                          </dgm:alg>
                        </dgm:else>
                      </dgm:choose>
                      <dgm:shape xmlns:r="http://schemas.openxmlformats.org/officeDocument/2006/relationships" r:blip="">
                        <dgm:adjLst/>
                      </dgm:shape>
                      <dgm:presOf/>
                      <dgm:constrLst/>
                      <dgm:ruleLst>
                        <dgm:rule type="w" val="INF" fact="NaN" max="NaN"/>
                      </dgm:ruleLst>
                      <dgm:forEach name="repeat" axis="ch" ptType="node">
                        <dgm:layoutNode name="vertFour">
                          <dgm:varLst>
                            <dgm:chPref val="3"/>
                          </dgm:varLst>
                          <dgm:alg type="lin">
                            <dgm:param type="linDir" val="fromT"/>
                          </dgm:alg>
                          <dgm:shape xmlns:r="http://schemas.openxmlformats.org/officeDocument/2006/relationships" r:blip="">
                            <dgm:adjLst/>
                          </dgm:shape>
                          <dgm:presOf/>
                          <dgm:constrLst>
                            <dgm:constr type="w" for="ch" forName="txFour" refType="w" refFor="ch" refForName="horzFour" op="gte"/>
                          </dgm:constrLst>
                          <dgm:ruleLst/>
                          <dgm:layoutNode name="txFour">
                            <dgm:varLst>
                              <dgm:chPref val="3"/>
                            </dgm:varLst>
                            <dgm:alg type="tx"/>
                            <dgm:shape xmlns:r="http://schemas.openxmlformats.org/officeDocument/2006/relationships" type="roundRect" r:blip="">
                              <dgm:adjLst>
                                <dgm:adj idx="1" val="0.1"/>
                              </dgm:adjLst>
                            </dgm:shape>
                            <dgm:presOf axis="self"/>
                            <dgm:constrLst>
                              <dgm:constr type="userH"/>
                              <dgm:constr type="h" refType="userH"/>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25">
                            <dgm:if name="Name26" axis="des" ptType="node" func="cnt" op="gt" val="0">
                              <dgm:layoutNode name="parTransFour">
                                <dgm:alg type="sp"/>
                                <dgm:shape xmlns:r="http://schemas.openxmlformats.org/officeDocument/2006/relationships" r:blip="">
                                  <dgm:adjLst/>
                                </dgm:shape>
                                <dgm:presOf/>
                                <dgm:constrLst/>
                                <dgm:ruleLst/>
                              </dgm:layoutNode>
                            </dgm:if>
                            <dgm:else name="Name27"/>
                          </dgm:choose>
                          <dgm:layoutNode name="horzFour">
                            <dgm:choose name="Name28">
                              <dgm:if name="Name29" func="var" arg="dir" op="equ" val="norm">
                                <dgm:alg type="lin">
                                  <dgm:param type="linDir" val="fromL"/>
                                  <dgm:param type="nodeVertAlign" val="t"/>
                                </dgm:alg>
                              </dgm:if>
                              <dgm:else name="Name30">
                                <dgm:alg type="lin">
                                  <dgm:param type="linDir" val="fromR"/>
                                  <dgm:param type="nodeVertAlign" val="t"/>
                                </dgm:alg>
                              </dgm:else>
                            </dgm:choose>
                            <dgm:shape xmlns:r="http://schemas.openxmlformats.org/officeDocument/2006/relationships" r:blip="">
                              <dgm:adjLst/>
                            </dgm:shape>
                            <dgm:presOf/>
                            <dgm:constrLst/>
                            <dgm:ruleLst>
                              <dgm:rule type="w" val="INF" fact="NaN" max="NaN"/>
                            </dgm:ruleLst>
                            <dgm:forEach name="Name31" ref="repeat"/>
                          </dgm:layoutNode>
                        </dgm:layoutNode>
                        <dgm:choose name="Name32">
                          <dgm:if name="Name33" axis="self" ptType="node" func="revPos" op="gte" val="2">
                            <dgm:forEach name="Name34" axis="followSib" ptType="sibTrans" cnt="1">
                              <dgm:layoutNode name="sibSpaceFour">
                                <dgm:alg type="sp"/>
                                <dgm:shape xmlns:r="http://schemas.openxmlformats.org/officeDocument/2006/relationships" r:blip="">
                                  <dgm:adjLst/>
                                </dgm:shape>
                                <dgm:presOf/>
                                <dgm:constrLst/>
                                <dgm:ruleLst/>
                              </dgm:layoutNode>
                            </dgm:forEach>
                          </dgm:if>
                          <dgm:else name="Name35"/>
                        </dgm:choose>
                      </dgm:forEach>
                    </dgm:layoutNode>
                  </dgm:layoutNode>
                  <dgm:choose name="Name36">
                    <dgm:if name="Name37" axis="self" ptType="node" func="revPos" op="gte" val="2">
                      <dgm:forEach name="Name38" axis="followSib" ptType="sibTrans" cnt="1">
                        <dgm:layoutNode name="sibSpaceThree">
                          <dgm:alg type="sp"/>
                          <dgm:shape xmlns:r="http://schemas.openxmlformats.org/officeDocument/2006/relationships" r:blip="">
                            <dgm:adjLst/>
                          </dgm:shape>
                          <dgm:presOf/>
                          <dgm:constrLst/>
                          <dgm:ruleLst/>
                        </dgm:layoutNode>
                      </dgm:forEach>
                    </dgm:if>
                    <dgm:else name="Name39"/>
                  </dgm:choose>
                </dgm:forEach>
              </dgm:layoutNode>
            </dgm:layoutNode>
            <dgm:choose name="Name40">
              <dgm:if name="Name41" axis="self" ptType="node" func="revPos" op="gte" val="2">
                <dgm:forEach name="Name42" axis="followSib" ptType="sibTrans" cnt="1">
                  <dgm:layoutNode name="sibSpaceTwo">
                    <dgm:alg type="sp"/>
                    <dgm:shape xmlns:r="http://schemas.openxmlformats.org/officeDocument/2006/relationships" r:blip="">
                      <dgm:adjLst/>
                    </dgm:shape>
                    <dgm:presOf/>
                    <dgm:constrLst/>
                    <dgm:ruleLst/>
                  </dgm:layoutNode>
                </dgm:forEach>
              </dgm:if>
              <dgm:else name="Name43"/>
            </dgm:choose>
          </dgm:forEach>
        </dgm:layoutNode>
      </dgm:layoutNode>
      <dgm:choose name="Name44">
        <dgm:if name="Name45" axis="self" ptType="node" func="revPos" op="gte" val="2">
          <dgm:forEach name="Name46" axis="followSib" ptType="sibTrans" cnt="1">
            <dgm:layoutNode name="sibSpaceOne">
              <dgm:alg type="sp"/>
              <dgm:shape xmlns:r="http://schemas.openxmlformats.org/officeDocument/2006/relationships" r:blip="">
                <dgm:adjLst/>
              </dgm:shape>
              <dgm:presOf/>
              <dgm:constrLst/>
              <dgm:ruleLst/>
            </dgm:layoutNode>
          </dgm:forEach>
        </dgm:if>
        <dgm:else name="Name47"/>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www.iscwsa.net/" TargetMode="Externa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connect.spe.org/wellborepositioning/home" TargetMode="External"/><Relationship Id="rId6" Type="http://schemas.openxmlformats.org/officeDocument/2006/relationships/image" Target="../media/image3.png"/><Relationship Id="rId5" Type="http://schemas.openxmlformats.org/officeDocument/2006/relationships/hyperlink" Target="https://www.google.com/imgres?imgurl=https://www.geoint.community/images/products/logo_Magnetic%20Variation%20Services.png&amp;imgrefurl=https://www.geoint.community/members/magnetic-variation-services&amp;docid=_nx_o4ml61jiIM&amp;tbnid=umwlDrqWaMhMPM:&amp;vet=10ahUKEwjUpaDYlezZAhUTyKYKHWq-AaQQMwg-KAAwAA..i&amp;w=512&amp;h=512&amp;bih=601&amp;biw=1350&amp;q=magvar%20logo&amp;ved=0ahUKEwjUpaDYlezZAhUTyKYKHWq-AaQQMwg-KAAwAA&amp;iact=mrc&amp;uact=8" TargetMode="External"/><Relationship Id="rId4" Type="http://schemas.openxmlformats.org/officeDocument/2006/relationships/image" Target="../media/image2.gif"/><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7.jp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23219</xdr:colOff>
      <xdr:row>0</xdr:row>
      <xdr:rowOff>92762</xdr:rowOff>
    </xdr:from>
    <xdr:to>
      <xdr:col>0</xdr:col>
      <xdr:colOff>2123281</xdr:colOff>
      <xdr:row>0</xdr:row>
      <xdr:rowOff>1238250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19" y="92762"/>
          <a:ext cx="2100062" cy="1145488"/>
        </a:xfrm>
        <a:prstGeom prst="rect">
          <a:avLst/>
        </a:prstGeom>
      </xdr:spPr>
    </xdr:pic>
    <xdr:clientData/>
  </xdr:twoCellAnchor>
  <xdr:twoCellAnchor editAs="oneCell">
    <xdr:from>
      <xdr:col>2</xdr:col>
      <xdr:colOff>2857501</xdr:colOff>
      <xdr:row>0</xdr:row>
      <xdr:rowOff>354044</xdr:rowOff>
    </xdr:from>
    <xdr:to>
      <xdr:col>4</xdr:col>
      <xdr:colOff>850900</xdr:colOff>
      <xdr:row>0</xdr:row>
      <xdr:rowOff>995712</xdr:rowOff>
    </xdr:to>
    <xdr:pic>
      <xdr:nvPicPr>
        <xdr:cNvPr id="13" name="Picture 12">
          <a:hlinkClick xmlns:r="http://schemas.openxmlformats.org/officeDocument/2006/relationships" r:id="rId3"/>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154584" y="354044"/>
          <a:ext cx="3443816" cy="641668"/>
        </a:xfrm>
        <a:prstGeom prst="rect">
          <a:avLst/>
        </a:prstGeom>
      </xdr:spPr>
    </xdr:pic>
    <xdr:clientData/>
  </xdr:twoCellAnchor>
  <xdr:twoCellAnchor editAs="oneCell">
    <xdr:from>
      <xdr:col>2</xdr:col>
      <xdr:colOff>0</xdr:colOff>
      <xdr:row>67</xdr:row>
      <xdr:rowOff>0</xdr:rowOff>
    </xdr:from>
    <xdr:to>
      <xdr:col>2</xdr:col>
      <xdr:colOff>304800</xdr:colOff>
      <xdr:row>68</xdr:row>
      <xdr:rowOff>76200</xdr:rowOff>
    </xdr:to>
    <xdr:sp macro="" textlink="">
      <xdr:nvSpPr>
        <xdr:cNvPr id="1036" name="AutoShape 12" descr="Image result for magvar logo">
          <a:hlinkClick xmlns:r="http://schemas.openxmlformats.org/officeDocument/2006/relationships" r:id="rId5"/>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6019800" y="22774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36</xdr:row>
      <xdr:rowOff>57150</xdr:rowOff>
    </xdr:from>
    <xdr:to>
      <xdr:col>2</xdr:col>
      <xdr:colOff>1875692</xdr:colOff>
      <xdr:row>36</xdr:row>
      <xdr:rowOff>666750</xdr:rowOff>
    </xdr:to>
    <xdr:pic>
      <xdr:nvPicPr>
        <xdr:cNvPr id="7" name="Picture 6" descr="https://superiorqc.com/assets/img/logo.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19800" y="15506700"/>
          <a:ext cx="1875692"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xdr:colOff>
      <xdr:row>38</xdr:row>
      <xdr:rowOff>85726</xdr:rowOff>
    </xdr:from>
    <xdr:to>
      <xdr:col>2</xdr:col>
      <xdr:colOff>3152293</xdr:colOff>
      <xdr:row>38</xdr:row>
      <xdr:rowOff>524020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7"/>
        <a:stretch>
          <a:fillRect/>
        </a:stretch>
      </xdr:blipFill>
      <xdr:spPr>
        <a:xfrm>
          <a:off x="6057900" y="17068801"/>
          <a:ext cx="3114193" cy="438294"/>
        </a:xfrm>
        <a:prstGeom prst="rect">
          <a:avLst/>
        </a:prstGeom>
      </xdr:spPr>
    </xdr:pic>
    <xdr:clientData/>
  </xdr:twoCellAnchor>
  <xdr:twoCellAnchor editAs="oneCell">
    <xdr:from>
      <xdr:col>2</xdr:col>
      <xdr:colOff>19048</xdr:colOff>
      <xdr:row>37</xdr:row>
      <xdr:rowOff>55337</xdr:rowOff>
    </xdr:from>
    <xdr:to>
      <xdr:col>2</xdr:col>
      <xdr:colOff>2381249</xdr:colOff>
      <xdr:row>37</xdr:row>
      <xdr:rowOff>736713</xdr:rowOff>
    </xdr:to>
    <xdr:pic>
      <xdr:nvPicPr>
        <xdr:cNvPr id="12" name="Picture 11" descr="Related image">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38848" y="16266887"/>
          <a:ext cx="2362201" cy="681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xdr:colOff>
      <xdr:row>35</xdr:row>
      <xdr:rowOff>19050</xdr:rowOff>
    </xdr:from>
    <xdr:to>
      <xdr:col>2</xdr:col>
      <xdr:colOff>1380958</xdr:colOff>
      <xdr:row>35</xdr:row>
      <xdr:rowOff>980955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9"/>
        <a:stretch>
          <a:fillRect/>
        </a:stretch>
      </xdr:blipFill>
      <xdr:spPr>
        <a:xfrm>
          <a:off x="6067425" y="14678025"/>
          <a:ext cx="1333333" cy="9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106997</xdr:rowOff>
    </xdr:from>
    <xdr:to>
      <xdr:col>17</xdr:col>
      <xdr:colOff>152399</xdr:colOff>
      <xdr:row>54</xdr:row>
      <xdr:rowOff>39052</xdr:rowOff>
    </xdr:to>
    <xdr:graphicFrame macro="">
      <xdr:nvGraphicFramePr>
        <xdr:cNvPr id="2" name="Diagram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0</xdr:col>
      <xdr:colOff>344581</xdr:colOff>
      <xdr:row>1</xdr:row>
      <xdr:rowOff>19790</xdr:rowOff>
    </xdr:from>
    <xdr:to>
      <xdr:col>6</xdr:col>
      <xdr:colOff>105836</xdr:colOff>
      <xdr:row>6</xdr:row>
      <xdr:rowOff>129428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4581" y="181715"/>
          <a:ext cx="3742705" cy="919263"/>
        </a:xfrm>
        <a:prstGeom prst="rect">
          <a:avLst/>
        </a:prstGeom>
      </xdr:spPr>
    </xdr:pic>
    <xdr:clientData/>
  </xdr:twoCellAnchor>
  <xdr:oneCellAnchor>
    <xdr:from>
      <xdr:col>6</xdr:col>
      <xdr:colOff>95250</xdr:colOff>
      <xdr:row>0</xdr:row>
      <xdr:rowOff>57150</xdr:rowOff>
    </xdr:from>
    <xdr:ext cx="5133975" cy="1114425"/>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076700" y="57150"/>
          <a:ext cx="5133975" cy="11144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pPr algn="ctr"/>
          <a:r>
            <a:rPr lang="en-US" sz="2800" b="1">
              <a:solidFill>
                <a:schemeClr val="dk1"/>
              </a:solidFill>
              <a:latin typeface="Verdana" panose="020B0604030504040204" pitchFamily="34" charset="0"/>
              <a:ea typeface="Verdana" panose="020B0604030504040204" pitchFamily="34" charset="0"/>
              <a:cs typeface="Verdana" panose="020B0604030504040204" pitchFamily="34" charset="0"/>
            </a:rPr>
            <a:t>Sub-Committee </a:t>
          </a:r>
          <a:r>
            <a:rPr lang="en-US" sz="2800" b="1">
              <a:latin typeface="Verdana" panose="020B0604030504040204" pitchFamily="34" charset="0"/>
              <a:ea typeface="Verdana" panose="020B0604030504040204" pitchFamily="34" charset="0"/>
              <a:cs typeface="Verdana" panose="020B0604030504040204" pitchFamily="34" charset="0"/>
            </a:rPr>
            <a:t>&amp; General Meeting</a:t>
          </a:r>
        </a:p>
      </xdr:txBody>
    </xdr:sp>
    <xdr:clientData/>
  </xdr:oneCellAnchor>
</xdr:wsDr>
</file>

<file path=xl/drawings/drawing3.xml><?xml version="1.0" encoding="utf-8"?>
<xdr:wsDr xmlns:xdr="http://schemas.openxmlformats.org/drawingml/2006/spreadsheetDrawing" xmlns:a="http://schemas.openxmlformats.org/drawingml/2006/main">
  <xdr:absoluteAnchor>
    <xdr:pos x="0" y="0"/>
    <xdr:ext cx="8645769" cy="6249865"/>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cdr:x>
      <cdr:y>0</cdr:y>
    </cdr:from>
    <cdr:to>
      <cdr:x>0.67458</cdr:x>
      <cdr:y>0.52491</cdr:y>
    </cdr:to>
    <cdr:pic>
      <cdr:nvPicPr>
        <cdr:cNvPr id="2" name="chart">
          <a:extLst xmlns:a="http://schemas.openxmlformats.org/drawingml/2006/main">
            <a:ext uri="{FF2B5EF4-FFF2-40B4-BE49-F238E27FC236}">
              <a16:creationId xmlns:a16="http://schemas.microsoft.com/office/drawing/2014/main" id="{FD974E3D-4AC8-4536-B0B5-1586BA9A395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7581900" cy="4264819"/>
        </a:xfrm>
        <a:prstGeom xmlns:a="http://schemas.openxmlformats.org/drawingml/2006/main" prst="rect">
          <a:avLst/>
        </a:prstGeom>
      </cdr:spPr>
    </cdr:pic>
  </cdr:relSizeAnchor>
  <cdr:relSizeAnchor xmlns:cdr="http://schemas.openxmlformats.org/drawingml/2006/chartDrawing">
    <cdr:from>
      <cdr:x>0.00424</cdr:x>
      <cdr:y>0.46101</cdr:y>
    </cdr:from>
    <cdr:to>
      <cdr:x>0.67288</cdr:x>
      <cdr:y>0.9813</cdr:y>
    </cdr:to>
    <cdr:pic>
      <cdr:nvPicPr>
        <cdr:cNvPr id="3" name="chart">
          <a:extLst xmlns:a="http://schemas.openxmlformats.org/drawingml/2006/main">
            <a:ext uri="{FF2B5EF4-FFF2-40B4-BE49-F238E27FC236}">
              <a16:creationId xmlns:a16="http://schemas.microsoft.com/office/drawing/2014/main" id="{BB12C005-4FE5-4B19-9D61-13E7B6ECCD8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47625" y="3745591"/>
          <a:ext cx="7515225" cy="4227314"/>
        </a:xfrm>
        <a:prstGeom xmlns:a="http://schemas.openxmlformats.org/drawingml/2006/main" prst="rect">
          <a:avLst/>
        </a:prstGeom>
      </cdr:spPr>
    </cdr:pic>
  </cdr:relSizeAnchor>
</c:userShapes>
</file>

<file path=xl/drawings/drawing5.xml><?xml version="1.0" encoding="utf-8"?>
<xdr:wsDr xmlns:xdr="http://schemas.openxmlformats.org/drawingml/2006/spreadsheetDrawing" xmlns:a="http://schemas.openxmlformats.org/drawingml/2006/main">
  <xdr:absoluteAnchor>
    <xdr:pos x="19050" y="19050"/>
    <xdr:ext cx="8645769" cy="6249865"/>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cdr:x>
      <cdr:y>0</cdr:y>
    </cdr:from>
    <cdr:to>
      <cdr:x>0.59815</cdr:x>
      <cdr:y>1</cdr:y>
    </cdr:to>
    <cdr:pic>
      <cdr:nvPicPr>
        <cdr:cNvPr id="4" name="chart">
          <a:extLst xmlns:a="http://schemas.openxmlformats.org/drawingml/2006/main">
            <a:ext uri="{FF2B5EF4-FFF2-40B4-BE49-F238E27FC236}">
              <a16:creationId xmlns:a16="http://schemas.microsoft.com/office/drawing/2014/main" id="{34CC3770-A59E-465D-B70D-32A60BF6E7C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5171429" cy="6885714"/>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lb001-my.sharepoint.com/personal/rlowdon_slb_com/Documents/ISCWSA/ISCWSA%20# 48/ISCWSA_48th General_Mtg_Program 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WSA 48th General Mtg. R1"/>
      <sheetName val="ISCWSA 48 Committee Meeting_R1"/>
      <sheetName val="Networking Social Event"/>
    </sheetNames>
    <sheetDataSet>
      <sheetData sheetId="0">
        <row r="28">
          <cell r="D28">
            <v>0.67361111111111083</v>
          </cell>
          <cell r="E28">
            <v>0.68055555555555525</v>
          </cell>
        </row>
      </sheetData>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hi.ac.uk/en/wellbore-positioning-download/" TargetMode="External"/><Relationship Id="rId2" Type="http://schemas.openxmlformats.org/officeDocument/2006/relationships/hyperlink" Target="http://www.regonline.com/spewellborepositioningtechnicalsectionmee_1960117" TargetMode="External"/><Relationship Id="rId1" Type="http://schemas.openxmlformats.org/officeDocument/2006/relationships/hyperlink" Target="http://www.uhi.ac.uk/en/research-enterprise/wellbore-positioning-download"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7"/>
  <sheetViews>
    <sheetView zoomScaleNormal="100" workbookViewId="0">
      <selection activeCell="L37" sqref="L37"/>
    </sheetView>
  </sheetViews>
  <sheetFormatPr defaultColWidth="37.26953125" defaultRowHeight="13.5"/>
  <cols>
    <col min="1" max="1" width="38.54296875" style="1" customWidth="1"/>
    <col min="2" max="2" width="51.7265625" style="1" customWidth="1"/>
    <col min="3" max="3" width="63.81640625" style="1" customWidth="1"/>
    <col min="4" max="5" width="14.26953125" style="1" customWidth="1"/>
    <col min="6" max="6" width="27.26953125" style="1" hidden="1" customWidth="1"/>
    <col min="7" max="7" width="8.7265625" style="1" hidden="1" customWidth="1"/>
    <col min="8" max="8" width="6.7265625" style="13" hidden="1" customWidth="1"/>
    <col min="9" max="9" width="0" style="1" hidden="1" customWidth="1"/>
    <col min="10" max="10" width="173" style="1" hidden="1" customWidth="1"/>
    <col min="11" max="11" width="37.26953125" style="1" hidden="1" customWidth="1"/>
    <col min="12" max="12" width="15.54296875" style="78" customWidth="1"/>
    <col min="13" max="16384" width="37.26953125" style="1"/>
  </cols>
  <sheetData>
    <row r="1" spans="1:12" ht="105" customHeight="1" thickTop="1" thickBot="1">
      <c r="A1" s="124" t="s">
        <v>45</v>
      </c>
      <c r="B1" s="125"/>
      <c r="C1" s="125"/>
      <c r="D1" s="125"/>
      <c r="E1" s="126"/>
    </row>
    <row r="2" spans="1:12" ht="99.65" customHeight="1">
      <c r="A2" s="127" t="s">
        <v>77</v>
      </c>
      <c r="B2" s="128"/>
      <c r="C2" s="128"/>
      <c r="D2" s="128"/>
      <c r="E2" s="129"/>
    </row>
    <row r="3" spans="1:12" ht="36" customHeight="1" thickBot="1">
      <c r="A3" s="138" t="s">
        <v>46</v>
      </c>
      <c r="B3" s="139"/>
      <c r="C3" s="139"/>
      <c r="D3" s="139"/>
      <c r="E3" s="140"/>
    </row>
    <row r="4" spans="1:12" ht="35.15" hidden="1" customHeight="1" thickBot="1">
      <c r="A4" s="132" t="s">
        <v>0</v>
      </c>
      <c r="B4" s="133"/>
      <c r="C4" s="133"/>
      <c r="D4" s="133"/>
      <c r="E4" s="134"/>
    </row>
    <row r="5" spans="1:12" ht="20.149999999999999" customHeight="1" thickBot="1">
      <c r="A5" s="135" t="s">
        <v>1</v>
      </c>
      <c r="B5" s="136"/>
      <c r="C5" s="137"/>
      <c r="D5" s="23" t="s">
        <v>2</v>
      </c>
      <c r="E5" s="24" t="s">
        <v>3</v>
      </c>
      <c r="J5" s="12"/>
      <c r="L5" s="78" t="s">
        <v>43</v>
      </c>
    </row>
    <row r="6" spans="1:12" ht="26.25" customHeight="1" thickBot="1">
      <c r="A6" s="141" t="s">
        <v>82</v>
      </c>
      <c r="B6" s="142"/>
      <c r="C6" s="82" t="s">
        <v>47</v>
      </c>
      <c r="D6" s="28">
        <v>0.72916666666666663</v>
      </c>
      <c r="E6" s="29">
        <v>0.8125</v>
      </c>
      <c r="G6" s="2">
        <f t="shared" ref="G6" si="0">E6-D6</f>
        <v>8.333333333333337E-2</v>
      </c>
      <c r="L6" s="79">
        <f>E6-D6</f>
        <v>8.333333333333337E-2</v>
      </c>
    </row>
    <row r="7" spans="1:12" ht="26.25" customHeight="1" thickBot="1">
      <c r="A7" s="141" t="s">
        <v>83</v>
      </c>
      <c r="B7" s="142"/>
      <c r="C7" s="106" t="s">
        <v>71</v>
      </c>
      <c r="D7" s="107">
        <v>0.83333333333333337</v>
      </c>
      <c r="E7" s="108">
        <v>0.9375</v>
      </c>
      <c r="G7" s="2"/>
      <c r="L7" s="79">
        <f>E7-D7</f>
        <v>0.10416666666666663</v>
      </c>
    </row>
    <row r="8" spans="1:12" ht="36.75" customHeight="1" thickTop="1" thickBot="1">
      <c r="A8" s="143" t="s">
        <v>57</v>
      </c>
      <c r="B8" s="144"/>
      <c r="C8" s="144"/>
      <c r="D8" s="144"/>
      <c r="E8" s="145"/>
      <c r="G8" s="2"/>
    </row>
    <row r="9" spans="1:12" ht="48" customHeight="1" thickTop="1" thickBot="1">
      <c r="A9" s="30" t="s">
        <v>4</v>
      </c>
      <c r="B9" s="31" t="s">
        <v>5</v>
      </c>
      <c r="C9" s="31" t="s">
        <v>6</v>
      </c>
      <c r="D9" s="32" t="s">
        <v>2</v>
      </c>
      <c r="E9" s="33" t="s">
        <v>3</v>
      </c>
      <c r="H9" s="13" t="s">
        <v>7</v>
      </c>
    </row>
    <row r="10" spans="1:12" ht="19.5" customHeight="1" thickBot="1">
      <c r="A10" s="130" t="s">
        <v>8</v>
      </c>
      <c r="B10" s="131"/>
      <c r="C10" s="131"/>
      <c r="D10" s="76">
        <v>0.33333333333333331</v>
      </c>
      <c r="E10" s="77">
        <f>D10+L10</f>
        <v>0.35416666666666663</v>
      </c>
      <c r="G10" s="2">
        <f>E10-D10</f>
        <v>2.0833333333333315E-2</v>
      </c>
      <c r="H10" s="14">
        <f t="shared" ref="H10:H22" si="1">E10-D10</f>
        <v>2.0833333333333315E-2</v>
      </c>
      <c r="L10" s="86">
        <v>2.0833333333333332E-2</v>
      </c>
    </row>
    <row r="11" spans="1:12" ht="27">
      <c r="A11" s="20" t="s">
        <v>9</v>
      </c>
      <c r="B11" s="72" t="s">
        <v>56</v>
      </c>
      <c r="C11" s="7" t="s">
        <v>34</v>
      </c>
      <c r="D11" s="37">
        <f t="shared" ref="D11:D15" si="2">E10</f>
        <v>0.35416666666666663</v>
      </c>
      <c r="E11" s="38">
        <f t="shared" ref="E11:E22" si="3">D11+L11</f>
        <v>0.36111111111111105</v>
      </c>
      <c r="G11" s="3">
        <f t="shared" ref="G11:G13" si="4">E11-D11</f>
        <v>6.9444444444444198E-3</v>
      </c>
      <c r="H11" s="14">
        <f t="shared" si="1"/>
        <v>6.9444444444444198E-3</v>
      </c>
      <c r="L11" s="79">
        <v>6.9444444444444441E-3</v>
      </c>
    </row>
    <row r="12" spans="1:12" ht="27">
      <c r="A12" s="21" t="s">
        <v>10</v>
      </c>
      <c r="B12" s="73" t="s">
        <v>58</v>
      </c>
      <c r="C12" s="8" t="s">
        <v>11</v>
      </c>
      <c r="D12" s="39">
        <f t="shared" si="2"/>
        <v>0.36111111111111105</v>
      </c>
      <c r="E12" s="40">
        <f t="shared" si="3"/>
        <v>0.36805555555555547</v>
      </c>
      <c r="G12" s="3">
        <f t="shared" ref="G12" si="5">E12-D12</f>
        <v>6.9444444444444198E-3</v>
      </c>
      <c r="H12" s="14">
        <f t="shared" si="1"/>
        <v>6.9444444444444198E-3</v>
      </c>
      <c r="L12" s="79">
        <v>6.9444444444444441E-3</v>
      </c>
    </row>
    <row r="13" spans="1:12" ht="30" customHeight="1">
      <c r="A13" s="60" t="s">
        <v>12</v>
      </c>
      <c r="B13" s="74" t="s">
        <v>35</v>
      </c>
      <c r="C13" s="61" t="s">
        <v>59</v>
      </c>
      <c r="D13" s="62">
        <f t="shared" si="2"/>
        <v>0.36805555555555547</v>
      </c>
      <c r="E13" s="63">
        <f t="shared" si="3"/>
        <v>0.39583333333333326</v>
      </c>
      <c r="G13" s="4">
        <f t="shared" si="4"/>
        <v>2.777777777777779E-2</v>
      </c>
      <c r="H13" s="14">
        <f t="shared" si="1"/>
        <v>2.777777777777779E-2</v>
      </c>
      <c r="L13" s="79">
        <v>2.7777777777777776E-2</v>
      </c>
    </row>
    <row r="14" spans="1:12" ht="33" customHeight="1" thickBot="1">
      <c r="A14" s="22" t="s">
        <v>14</v>
      </c>
      <c r="B14" s="75" t="s">
        <v>35</v>
      </c>
      <c r="C14" s="90" t="s">
        <v>15</v>
      </c>
      <c r="D14" s="41">
        <f t="shared" si="2"/>
        <v>0.39583333333333326</v>
      </c>
      <c r="E14" s="42">
        <f t="shared" si="3"/>
        <v>0.40277777777777768</v>
      </c>
      <c r="G14" s="3">
        <f>E14-D14</f>
        <v>6.9444444444444198E-3</v>
      </c>
      <c r="H14" s="14">
        <f t="shared" ref="H14" si="6">E14-D14</f>
        <v>6.9444444444444198E-3</v>
      </c>
      <c r="L14" s="79">
        <v>6.9444444444444441E-3</v>
      </c>
    </row>
    <row r="15" spans="1:12" ht="21" customHeight="1" thickBot="1">
      <c r="A15" s="120" t="s">
        <v>51</v>
      </c>
      <c r="B15" s="121"/>
      <c r="C15" s="96" t="s">
        <v>81</v>
      </c>
      <c r="D15" s="80">
        <f t="shared" si="2"/>
        <v>0.40277777777777768</v>
      </c>
      <c r="E15" s="81">
        <f t="shared" si="3"/>
        <v>0.41666666666666663</v>
      </c>
      <c r="F15" s="53" t="s">
        <v>28</v>
      </c>
      <c r="G15" s="2">
        <f>E15-D15</f>
        <v>1.3888888888888951E-2</v>
      </c>
      <c r="H15" s="14">
        <f t="shared" si="1"/>
        <v>1.3888888888888951E-2</v>
      </c>
      <c r="I15" s="34" t="s">
        <v>24</v>
      </c>
      <c r="J15" s="34" t="s">
        <v>25</v>
      </c>
      <c r="L15" s="79">
        <v>1.3888888888888951E-2</v>
      </c>
    </row>
    <row r="16" spans="1:12" ht="30" customHeight="1" thickBot="1">
      <c r="A16" s="91" t="s">
        <v>14</v>
      </c>
      <c r="B16" s="92" t="s">
        <v>74</v>
      </c>
      <c r="C16" s="93" t="s">
        <v>31</v>
      </c>
      <c r="D16" s="94">
        <f t="shared" ref="D16:D33" si="7">E15</f>
        <v>0.41666666666666663</v>
      </c>
      <c r="E16" s="95">
        <f>D16+L16</f>
        <v>0.42708333333333331</v>
      </c>
      <c r="G16" s="4">
        <f>'[1]ISCWSA 48th General Mtg. R1'!E28-'[1]ISCWSA 48th General Mtg. R1'!D28</f>
        <v>6.9444444444444198E-3</v>
      </c>
      <c r="H16" s="14">
        <f>'[1]ISCWSA 48th General Mtg. R1'!E28-'[1]ISCWSA 48th General Mtg. R1'!D28</f>
        <v>6.9444444444444198E-3</v>
      </c>
      <c r="I16" s="51" t="s">
        <v>27</v>
      </c>
      <c r="J16" s="35" t="s">
        <v>26</v>
      </c>
      <c r="L16" s="79">
        <v>1.0416666666666666E-2</v>
      </c>
    </row>
    <row r="17" spans="1:12" ht="27">
      <c r="A17" s="18" t="s">
        <v>13</v>
      </c>
      <c r="B17" s="66" t="s">
        <v>62</v>
      </c>
      <c r="C17" s="5" t="s">
        <v>61</v>
      </c>
      <c r="D17" s="43">
        <f t="shared" si="7"/>
        <v>0.42708333333333331</v>
      </c>
      <c r="E17" s="44">
        <f t="shared" si="3"/>
        <v>0.44791666666666663</v>
      </c>
      <c r="G17" s="4">
        <f t="shared" ref="G17" si="8">E17-D17</f>
        <v>2.0833333333333315E-2</v>
      </c>
      <c r="H17" s="14">
        <f t="shared" si="1"/>
        <v>2.0833333333333315E-2</v>
      </c>
      <c r="I17" s="1" t="s">
        <v>41</v>
      </c>
      <c r="J17" s="64" t="s">
        <v>40</v>
      </c>
      <c r="L17" s="79">
        <v>2.0833333333333315E-2</v>
      </c>
    </row>
    <row r="18" spans="1:12" ht="30.75" customHeight="1">
      <c r="A18" s="17" t="s">
        <v>42</v>
      </c>
      <c r="B18" s="69" t="s">
        <v>52</v>
      </c>
      <c r="C18" s="10" t="s">
        <v>19</v>
      </c>
      <c r="D18" s="47">
        <f t="shared" si="7"/>
        <v>0.44791666666666663</v>
      </c>
      <c r="E18" s="48">
        <f>D18+L18</f>
        <v>0.45486111111111105</v>
      </c>
      <c r="G18" s="3" t="e">
        <f>#REF!-#REF!</f>
        <v>#REF!</v>
      </c>
      <c r="H18" s="14" t="e">
        <f>#REF!-#REF!</f>
        <v>#REF!</v>
      </c>
      <c r="L18" s="79">
        <v>6.9444444444444441E-3</v>
      </c>
    </row>
    <row r="19" spans="1:12" ht="27">
      <c r="A19" s="19" t="s">
        <v>13</v>
      </c>
      <c r="B19" s="65" t="s">
        <v>75</v>
      </c>
      <c r="C19" s="6" t="s">
        <v>60</v>
      </c>
      <c r="D19" s="45">
        <f t="shared" si="7"/>
        <v>0.45486111111111105</v>
      </c>
      <c r="E19" s="46">
        <f t="shared" ref="E19" si="9">D19+L19</f>
        <v>0.47569444444444436</v>
      </c>
      <c r="G19" s="4"/>
      <c r="H19" s="14"/>
      <c r="J19" s="64"/>
      <c r="L19" s="79">
        <v>2.0833333333333332E-2</v>
      </c>
    </row>
    <row r="20" spans="1:12" ht="27">
      <c r="A20" s="17" t="s">
        <v>42</v>
      </c>
      <c r="B20" s="69" t="s">
        <v>48</v>
      </c>
      <c r="C20" s="10" t="s">
        <v>18</v>
      </c>
      <c r="D20" s="47">
        <f t="shared" si="7"/>
        <v>0.47569444444444436</v>
      </c>
      <c r="E20" s="48">
        <f>D20+L20</f>
        <v>0.48263888888888878</v>
      </c>
      <c r="G20" s="3">
        <f>E21-D21</f>
        <v>2.0833333333333315E-2</v>
      </c>
      <c r="H20" s="14">
        <f>E21-D21</f>
        <v>2.0833333333333315E-2</v>
      </c>
      <c r="L20" s="79">
        <v>6.9444444444444441E-3</v>
      </c>
    </row>
    <row r="21" spans="1:12" ht="28.5" thickBot="1">
      <c r="A21" s="19" t="s">
        <v>13</v>
      </c>
      <c r="B21" s="65" t="s">
        <v>76</v>
      </c>
      <c r="C21" s="6" t="s">
        <v>63</v>
      </c>
      <c r="D21" s="45">
        <f t="shared" si="7"/>
        <v>0.48263888888888878</v>
      </c>
      <c r="E21" s="46">
        <f t="shared" si="3"/>
        <v>0.5034722222222221</v>
      </c>
      <c r="F21" s="52"/>
      <c r="G21" s="4">
        <f>E21-D21</f>
        <v>2.0833333333333315E-2</v>
      </c>
      <c r="H21" s="14">
        <f t="shared" si="1"/>
        <v>2.0833333333333315E-2</v>
      </c>
      <c r="I21" s="36" t="s">
        <v>39</v>
      </c>
      <c r="J21" s="113" t="s">
        <v>38</v>
      </c>
      <c r="K21" s="113"/>
      <c r="L21" s="79">
        <v>2.0833333333333315E-2</v>
      </c>
    </row>
    <row r="22" spans="1:12" ht="25.5" customHeight="1" thickBot="1">
      <c r="A22" s="120" t="s">
        <v>53</v>
      </c>
      <c r="B22" s="121"/>
      <c r="C22" s="96" t="s">
        <v>80</v>
      </c>
      <c r="D22" s="80">
        <f t="shared" si="7"/>
        <v>0.5034722222222221</v>
      </c>
      <c r="E22" s="81">
        <f t="shared" si="3"/>
        <v>0.54513888888888873</v>
      </c>
      <c r="G22" s="2">
        <f>E22-D22</f>
        <v>4.166666666666663E-2</v>
      </c>
      <c r="H22" s="14">
        <f t="shared" si="1"/>
        <v>4.166666666666663E-2</v>
      </c>
      <c r="L22" s="79">
        <v>4.1666666666666664E-2</v>
      </c>
    </row>
    <row r="23" spans="1:12" ht="27" customHeight="1">
      <c r="A23" s="19" t="s">
        <v>13</v>
      </c>
      <c r="B23" s="65" t="s">
        <v>64</v>
      </c>
      <c r="C23" s="6" t="s">
        <v>65</v>
      </c>
      <c r="D23" s="45">
        <f t="shared" si="7"/>
        <v>0.54513888888888873</v>
      </c>
      <c r="E23" s="46">
        <f t="shared" ref="E23:E33" si="10">D23+L23</f>
        <v>0.56597222222222199</v>
      </c>
      <c r="G23" s="2">
        <f>E25-D25</f>
        <v>2.083333333333337E-2</v>
      </c>
      <c r="H23" s="14">
        <f>E25-D25</f>
        <v>2.083333333333337E-2</v>
      </c>
      <c r="L23" s="79">
        <v>2.0833333333333259E-2</v>
      </c>
    </row>
    <row r="24" spans="1:12" ht="30.75" customHeight="1">
      <c r="A24" s="16" t="s">
        <v>14</v>
      </c>
      <c r="B24" s="67" t="s">
        <v>48</v>
      </c>
      <c r="C24" s="89" t="s">
        <v>49</v>
      </c>
      <c r="D24" s="49">
        <f t="shared" si="7"/>
        <v>0.56597222222222199</v>
      </c>
      <c r="E24" s="50">
        <f t="shared" si="10"/>
        <v>0.57638888888888862</v>
      </c>
      <c r="G24" s="3">
        <f>E24-D24</f>
        <v>1.041666666666663E-2</v>
      </c>
      <c r="H24" s="14">
        <f t="shared" ref="H24" si="11">E24-D24</f>
        <v>1.041666666666663E-2</v>
      </c>
      <c r="L24" s="79">
        <v>1.0416666666666666E-2</v>
      </c>
    </row>
    <row r="25" spans="1:12" ht="27">
      <c r="A25" s="19" t="s">
        <v>13</v>
      </c>
      <c r="B25" s="65" t="s">
        <v>67</v>
      </c>
      <c r="C25" s="6" t="s">
        <v>66</v>
      </c>
      <c r="D25" s="45">
        <f t="shared" si="7"/>
        <v>0.57638888888888862</v>
      </c>
      <c r="E25" s="46">
        <f t="shared" si="10"/>
        <v>0.59722222222222199</v>
      </c>
      <c r="G25" s="2">
        <f>E27-D27</f>
        <v>2.083333333333337E-2</v>
      </c>
      <c r="H25" s="14">
        <f>E27-D27</f>
        <v>2.083333333333337E-2</v>
      </c>
      <c r="L25" s="79">
        <v>2.083333333333337E-2</v>
      </c>
    </row>
    <row r="26" spans="1:12" ht="27">
      <c r="A26" s="15" t="s">
        <v>14</v>
      </c>
      <c r="B26" s="68" t="s">
        <v>32</v>
      </c>
      <c r="C26" s="9" t="s">
        <v>16</v>
      </c>
      <c r="D26" s="47">
        <f t="shared" si="7"/>
        <v>0.59722222222222199</v>
      </c>
      <c r="E26" s="48">
        <f t="shared" si="10"/>
        <v>0.60763888888888862</v>
      </c>
      <c r="G26" s="2">
        <f>E29-D29</f>
        <v>2.083333333333337E-2</v>
      </c>
      <c r="H26" s="14">
        <f>E29-D29</f>
        <v>2.083333333333337E-2</v>
      </c>
      <c r="L26" s="79">
        <v>1.0416666666666666E-2</v>
      </c>
    </row>
    <row r="27" spans="1:12" ht="27.5" thickBot="1">
      <c r="A27" s="19" t="s">
        <v>13</v>
      </c>
      <c r="B27" s="65" t="s">
        <v>72</v>
      </c>
      <c r="C27" s="6" t="s">
        <v>73</v>
      </c>
      <c r="D27" s="45">
        <f t="shared" si="7"/>
        <v>0.60763888888888862</v>
      </c>
      <c r="E27" s="46">
        <f t="shared" si="10"/>
        <v>0.62847222222222199</v>
      </c>
      <c r="G27" s="3">
        <f>E30-D30</f>
        <v>1.041666666666663E-2</v>
      </c>
      <c r="H27" s="14">
        <f>E30-D30</f>
        <v>1.041666666666663E-2</v>
      </c>
      <c r="L27" s="79">
        <v>2.0833333333333332E-2</v>
      </c>
    </row>
    <row r="28" spans="1:12" ht="25" customHeight="1" thickBot="1">
      <c r="A28" s="120" t="s">
        <v>44</v>
      </c>
      <c r="B28" s="121"/>
      <c r="C28" s="96" t="s">
        <v>79</v>
      </c>
      <c r="D28" s="109">
        <f t="shared" ref="D28" si="12">E27</f>
        <v>0.62847222222222199</v>
      </c>
      <c r="E28" s="110">
        <f t="shared" ref="E28" si="13">D28+L28</f>
        <v>0.64236111111111083</v>
      </c>
      <c r="G28" s="3" t="e">
        <f>#REF!-#REF!</f>
        <v>#REF!</v>
      </c>
      <c r="H28" s="14" t="e">
        <f>#REF!-#REF!</f>
        <v>#REF!</v>
      </c>
      <c r="L28" s="79">
        <v>1.3888888888888888E-2</v>
      </c>
    </row>
    <row r="29" spans="1:12" ht="30.75" customHeight="1">
      <c r="A29" s="100" t="s">
        <v>68</v>
      </c>
      <c r="B29" s="101" t="s">
        <v>69</v>
      </c>
      <c r="C29" s="102"/>
      <c r="D29" s="103">
        <f t="shared" si="7"/>
        <v>0.64236111111111083</v>
      </c>
      <c r="E29" s="104">
        <f t="shared" si="10"/>
        <v>0.6631944444444442</v>
      </c>
      <c r="G29" s="3" t="e">
        <f>#REF!-#REF!</f>
        <v>#REF!</v>
      </c>
      <c r="H29" s="14" t="e">
        <f>#REF!-#REF!</f>
        <v>#REF!</v>
      </c>
      <c r="I29" s="55" t="s">
        <v>30</v>
      </c>
      <c r="J29" s="54" t="s">
        <v>29</v>
      </c>
      <c r="L29" s="79">
        <v>2.0833333333333332E-2</v>
      </c>
    </row>
    <row r="30" spans="1:12" ht="27">
      <c r="A30" s="15" t="s">
        <v>14</v>
      </c>
      <c r="B30" s="69" t="s">
        <v>33</v>
      </c>
      <c r="C30" s="88" t="s">
        <v>17</v>
      </c>
      <c r="D30" s="47">
        <f t="shared" si="7"/>
        <v>0.6631944444444442</v>
      </c>
      <c r="E30" s="48">
        <f t="shared" si="10"/>
        <v>0.67361111111111083</v>
      </c>
      <c r="G30" s="2">
        <f>E28-D28</f>
        <v>1.388888888888884E-2</v>
      </c>
      <c r="H30" s="14">
        <f>E28-D28</f>
        <v>1.388888888888884E-2</v>
      </c>
      <c r="L30" s="79">
        <v>1.0416666666666666E-2</v>
      </c>
    </row>
    <row r="31" spans="1:12" ht="24" customHeight="1">
      <c r="A31" s="17" t="s">
        <v>55</v>
      </c>
      <c r="B31" s="69"/>
      <c r="C31" s="97" t="s">
        <v>55</v>
      </c>
      <c r="D31" s="47">
        <f t="shared" si="7"/>
        <v>0.67361111111111083</v>
      </c>
      <c r="E31" s="48">
        <f t="shared" si="10"/>
        <v>0.68749999999999967</v>
      </c>
      <c r="G31" s="2"/>
      <c r="H31" s="14"/>
      <c r="L31" s="79">
        <v>1.3888888888888888E-2</v>
      </c>
    </row>
    <row r="32" spans="1:12" ht="30.75" customHeight="1">
      <c r="A32" s="17" t="s">
        <v>42</v>
      </c>
      <c r="B32" s="69" t="s">
        <v>54</v>
      </c>
      <c r="C32" s="11" t="s">
        <v>36</v>
      </c>
      <c r="D32" s="47">
        <f t="shared" si="7"/>
        <v>0.68749999999999967</v>
      </c>
      <c r="E32" s="48">
        <f t="shared" si="10"/>
        <v>0.69444444444444409</v>
      </c>
      <c r="G32" s="3">
        <f>E33-D33</f>
        <v>6.9444444444444198E-3</v>
      </c>
      <c r="H32" s="14">
        <f>E33-D33</f>
        <v>6.9444444444444198E-3</v>
      </c>
      <c r="L32" s="79">
        <v>6.9444444444444441E-3</v>
      </c>
    </row>
    <row r="33" spans="1:12" ht="32.25" customHeight="1" thickBot="1">
      <c r="A33" s="17" t="s">
        <v>42</v>
      </c>
      <c r="B33" s="68" t="s">
        <v>37</v>
      </c>
      <c r="C33" s="25" t="s">
        <v>22</v>
      </c>
      <c r="D33" s="47">
        <f t="shared" si="7"/>
        <v>0.69444444444444409</v>
      </c>
      <c r="E33" s="48">
        <f t="shared" si="10"/>
        <v>0.70138888888888851</v>
      </c>
      <c r="G33" s="2">
        <f>E34-D34</f>
        <v>0</v>
      </c>
      <c r="H33" s="14">
        <f>E34-D34</f>
        <v>0</v>
      </c>
      <c r="L33" s="79">
        <v>6.9444444444444441E-3</v>
      </c>
    </row>
    <row r="34" spans="1:12" ht="32.25" customHeight="1" thickBot="1">
      <c r="A34" s="117" t="s">
        <v>20</v>
      </c>
      <c r="B34" s="118"/>
      <c r="C34" s="119"/>
      <c r="D34" s="47"/>
      <c r="E34" s="48"/>
      <c r="G34" s="2">
        <f>E35-D35</f>
        <v>0</v>
      </c>
    </row>
    <row r="35" spans="1:12" ht="51" customHeight="1" thickTop="1" thickBot="1">
      <c r="A35" s="114" t="s">
        <v>21</v>
      </c>
      <c r="B35" s="115"/>
      <c r="C35" s="115"/>
      <c r="D35" s="115"/>
      <c r="E35" s="116"/>
      <c r="G35" s="2" t="e">
        <f>#REF!-#REF!</f>
        <v>#REF!</v>
      </c>
    </row>
    <row r="36" spans="1:12" ht="81" customHeight="1" thickTop="1" thickBot="1">
      <c r="A36" s="122" t="s">
        <v>50</v>
      </c>
      <c r="B36" s="123"/>
      <c r="C36" s="83"/>
      <c r="D36" s="84"/>
      <c r="E36" s="85"/>
    </row>
    <row r="37" spans="1:12" ht="60" customHeight="1" thickTop="1" thickBot="1">
      <c r="A37" s="98" t="s">
        <v>70</v>
      </c>
      <c r="B37" s="99"/>
      <c r="C37" s="105"/>
      <c r="D37" s="111"/>
      <c r="E37" s="85"/>
    </row>
    <row r="38" spans="1:12" ht="60.75" customHeight="1" thickTop="1" thickBot="1">
      <c r="A38" s="122" t="s">
        <v>78</v>
      </c>
      <c r="B38" s="123"/>
      <c r="C38" s="112"/>
      <c r="D38" s="84"/>
      <c r="E38" s="85"/>
    </row>
    <row r="39" spans="1:12" ht="50.25" customHeight="1" thickTop="1" thickBot="1">
      <c r="A39" s="122" t="s">
        <v>84</v>
      </c>
      <c r="B39" s="123"/>
      <c r="C39" s="112"/>
      <c r="D39" s="84"/>
      <c r="E39" s="85"/>
    </row>
    <row r="40" spans="1:12">
      <c r="C40"/>
    </row>
    <row r="41" spans="1:12">
      <c r="C41"/>
    </row>
    <row r="42" spans="1:12" ht="17.5">
      <c r="B42" s="87"/>
      <c r="C42"/>
    </row>
    <row r="43" spans="1:12">
      <c r="C43"/>
    </row>
    <row r="44" spans="1:12">
      <c r="C44"/>
    </row>
    <row r="45" spans="1:12">
      <c r="C45"/>
    </row>
    <row r="46" spans="1:12">
      <c r="C46"/>
    </row>
    <row r="49" spans="3:3">
      <c r="C49"/>
    </row>
    <row r="50" spans="3:3">
      <c r="C50"/>
    </row>
    <row r="51" spans="3:3">
      <c r="C51"/>
    </row>
    <row r="52" spans="3:3">
      <c r="C52"/>
    </row>
    <row r="53" spans="3:3">
      <c r="C53"/>
    </row>
    <row r="54" spans="3:3">
      <c r="C54"/>
    </row>
    <row r="55" spans="3:3">
      <c r="C55"/>
    </row>
    <row r="56" spans="3:3">
      <c r="C56"/>
    </row>
    <row r="59" spans="3:3" ht="17.5">
      <c r="C59" s="87"/>
    </row>
    <row r="68" spans="3:3" ht="17.5">
      <c r="C68" s="87"/>
    </row>
    <row r="69" spans="3:3">
      <c r="C69"/>
    </row>
    <row r="70" spans="3:3">
      <c r="C70"/>
    </row>
    <row r="71" spans="3:3">
      <c r="C71"/>
    </row>
    <row r="72" spans="3:3">
      <c r="C72"/>
    </row>
    <row r="73" spans="3:3">
      <c r="C73"/>
    </row>
    <row r="74" spans="3:3">
      <c r="C74"/>
    </row>
    <row r="75" spans="3:3">
      <c r="C75"/>
    </row>
    <row r="76" spans="3:3">
      <c r="C76"/>
    </row>
    <row r="77" spans="3:3">
      <c r="C77"/>
    </row>
    <row r="78" spans="3:3">
      <c r="C78"/>
    </row>
    <row r="79" spans="3:3">
      <c r="C79"/>
    </row>
    <row r="80" spans="3:3">
      <c r="C80"/>
    </row>
    <row r="81" spans="3:3">
      <c r="C81"/>
    </row>
    <row r="82" spans="3:3">
      <c r="C82"/>
    </row>
    <row r="83" spans="3:3">
      <c r="C83"/>
    </row>
    <row r="84" spans="3:3">
      <c r="C84"/>
    </row>
    <row r="85" spans="3:3">
      <c r="C85"/>
    </row>
    <row r="86" spans="3:3">
      <c r="C86"/>
    </row>
    <row r="87" spans="3:3">
      <c r="C87"/>
    </row>
  </sheetData>
  <mergeCells count="18">
    <mergeCell ref="A39:B39"/>
    <mergeCell ref="A15:B15"/>
    <mergeCell ref="A28:B28"/>
    <mergeCell ref="A1:E1"/>
    <mergeCell ref="A2:E2"/>
    <mergeCell ref="A10:C10"/>
    <mergeCell ref="A4:E4"/>
    <mergeCell ref="A5:C5"/>
    <mergeCell ref="A3:E3"/>
    <mergeCell ref="A6:B6"/>
    <mergeCell ref="A8:E8"/>
    <mergeCell ref="A7:B7"/>
    <mergeCell ref="A38:B38"/>
    <mergeCell ref="J21:K21"/>
    <mergeCell ref="A35:E35"/>
    <mergeCell ref="A34:C34"/>
    <mergeCell ref="A22:B22"/>
    <mergeCell ref="A36:B36"/>
  </mergeCells>
  <hyperlinks>
    <hyperlink ref="A3:E3" r:id="rId1" display="The ISCWSA &quot;Introduction to Wellbore Positioning&quot; eBook can be downloaded at www.uhi.ac.uk/en/research-enterprise/wellbore-positioning-download" xr:uid="{00000000-0004-0000-0000-000000000000}"/>
    <hyperlink ref="A4:E4" r:id="rId2" display="Click Here to Register Now" xr:uid="{00000000-0004-0000-0000-000001000000}"/>
    <hyperlink ref="A3" r:id="rId3" xr:uid="{00000000-0004-0000-0000-000002000000}"/>
  </hyperlinks>
  <printOptions horizontalCentered="1" verticalCentered="1"/>
  <pageMargins left="0.25" right="0.25" top="0.75" bottom="0.75" header="0.3" footer="0.3"/>
  <pageSetup paperSize="5" scale="56" orientation="portrait" horizontalDpi="2400" r:id="rId4"/>
  <headerFooter alignWithMargins="0">
    <oddFooter>&amp;C&amp;1#&amp;"Calibri"&amp;10&amp;K000000Schlumberger-Private</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1:AP95"/>
  <sheetViews>
    <sheetView showGridLines="0" tabSelected="1" zoomScaleNormal="100" workbookViewId="0"/>
  </sheetViews>
  <sheetFormatPr defaultColWidth="9.1796875" defaultRowHeight="12.5"/>
  <cols>
    <col min="1" max="1" width="9.1796875" style="26" customWidth="1"/>
    <col min="2" max="3" width="9.1796875" style="26"/>
    <col min="4" max="4" width="14" style="26" customWidth="1"/>
    <col min="5" max="10" width="9.1796875" style="26"/>
    <col min="11" max="11" width="8.453125" style="26" customWidth="1"/>
    <col min="12" max="12" width="8.54296875" style="26" customWidth="1"/>
    <col min="13" max="13" width="3.1796875" style="26" customWidth="1"/>
    <col min="14" max="14" width="7.7265625" style="26" customWidth="1"/>
    <col min="15" max="17" width="9.1796875" style="26"/>
    <col min="18" max="18" width="9.1796875" style="26" customWidth="1"/>
    <col min="19" max="16384" width="9.1796875" style="26"/>
  </cols>
  <sheetData>
    <row r="41" spans="1:15" ht="12.75" customHeight="1">
      <c r="J41" s="70"/>
      <c r="K41" s="70"/>
      <c r="L41" s="70"/>
    </row>
    <row r="42" spans="1:15" ht="12.75" customHeight="1">
      <c r="A42" s="27"/>
      <c r="B42" s="146"/>
      <c r="C42" s="146"/>
      <c r="D42" s="146"/>
      <c r="E42" s="27"/>
      <c r="J42" s="70"/>
      <c r="K42" s="70"/>
      <c r="L42" s="70"/>
    </row>
    <row r="43" spans="1:15" ht="12.75" customHeight="1">
      <c r="A43" s="27"/>
      <c r="B43" s="146"/>
      <c r="C43" s="146"/>
      <c r="D43" s="146"/>
      <c r="E43" s="27"/>
      <c r="J43" s="70"/>
      <c r="K43" s="70"/>
      <c r="L43" s="70"/>
    </row>
    <row r="44" spans="1:15" ht="15.75" customHeight="1">
      <c r="A44" s="27"/>
      <c r="B44" s="146"/>
      <c r="C44" s="146"/>
      <c r="D44" s="146"/>
      <c r="E44" s="27"/>
      <c r="J44" s="70"/>
      <c r="K44" s="70"/>
      <c r="L44" s="70"/>
    </row>
    <row r="45" spans="1:15" ht="12.75" hidden="1" customHeight="1">
      <c r="A45" s="27"/>
      <c r="B45" s="146"/>
      <c r="C45" s="146"/>
      <c r="D45" s="146"/>
      <c r="E45" s="27"/>
      <c r="J45" s="56" t="s">
        <v>23</v>
      </c>
      <c r="K45" s="56"/>
      <c r="L45" s="56"/>
    </row>
    <row r="46" spans="1:15" ht="12.75" customHeight="1">
      <c r="A46" s="27"/>
      <c r="E46" s="27"/>
      <c r="J46" s="71"/>
      <c r="K46" s="71"/>
      <c r="L46" s="71"/>
      <c r="M46" s="71"/>
      <c r="N46" s="71"/>
      <c r="O46" s="71"/>
    </row>
    <row r="47" spans="1:15" ht="13.5" customHeight="1">
      <c r="A47" s="27"/>
      <c r="E47" s="27"/>
      <c r="J47" s="71"/>
      <c r="K47" s="71"/>
      <c r="L47" s="71"/>
      <c r="M47" s="71"/>
      <c r="N47" s="71"/>
      <c r="O47" s="71"/>
    </row>
    <row r="48" spans="1:15" ht="12.75" customHeight="1">
      <c r="A48" s="27"/>
      <c r="E48" s="27"/>
      <c r="J48" s="71"/>
      <c r="K48" s="71"/>
      <c r="L48" s="71"/>
      <c r="M48" s="71"/>
      <c r="N48" s="71"/>
      <c r="O48" s="71"/>
    </row>
    <row r="49" spans="1:17" ht="12.75" customHeight="1">
      <c r="A49" s="27"/>
      <c r="C49" s="27"/>
      <c r="D49" s="27"/>
      <c r="E49" s="27"/>
      <c r="J49" s="71"/>
      <c r="K49" s="71"/>
      <c r="L49" s="71"/>
      <c r="M49" s="71"/>
      <c r="N49" s="71"/>
      <c r="O49" s="71"/>
    </row>
    <row r="50" spans="1:17">
      <c r="I50" s="57"/>
      <c r="J50" s="58"/>
      <c r="K50" s="58"/>
      <c r="L50" s="58"/>
      <c r="M50" s="57"/>
    </row>
    <row r="51" spans="1:17" ht="25">
      <c r="B51" s="133"/>
      <c r="C51" s="133"/>
      <c r="D51" s="133"/>
      <c r="E51" s="133"/>
      <c r="F51" s="133"/>
      <c r="G51" s="133"/>
      <c r="H51" s="133"/>
      <c r="I51" s="133"/>
      <c r="J51" s="133"/>
      <c r="K51" s="133"/>
      <c r="L51" s="133"/>
      <c r="M51" s="133"/>
      <c r="N51" s="133"/>
      <c r="O51" s="133"/>
      <c r="P51" s="133"/>
      <c r="Q51" s="133"/>
    </row>
    <row r="77" spans="25:42">
      <c r="Z77" s="27"/>
      <c r="AA77" s="27"/>
      <c r="AB77" s="27"/>
      <c r="AC77" s="27"/>
      <c r="AD77" s="27"/>
      <c r="AE77" s="27"/>
      <c r="AF77" s="27"/>
      <c r="AG77" s="27"/>
      <c r="AH77" s="146"/>
      <c r="AI77" s="146"/>
      <c r="AJ77" s="146"/>
      <c r="AK77" s="27"/>
      <c r="AL77" s="27"/>
      <c r="AM77" s="27"/>
      <c r="AN77" s="27"/>
      <c r="AO77" s="27"/>
      <c r="AP77" s="27"/>
    </row>
    <row r="78" spans="25:42">
      <c r="Y78" s="27"/>
      <c r="Z78" s="147"/>
      <c r="AA78" s="147"/>
      <c r="AB78" s="147"/>
      <c r="AC78" s="27"/>
      <c r="AD78" s="27"/>
      <c r="AE78" s="27"/>
      <c r="AF78" s="27"/>
      <c r="AG78" s="27"/>
      <c r="AH78" s="146"/>
      <c r="AI78" s="146"/>
      <c r="AJ78" s="146"/>
      <c r="AK78" s="27"/>
      <c r="AL78" s="27"/>
      <c r="AM78" s="27"/>
      <c r="AN78" s="27"/>
      <c r="AO78" s="27"/>
      <c r="AP78" s="27"/>
    </row>
    <row r="79" spans="25:42">
      <c r="Y79" s="27"/>
      <c r="Z79" s="147"/>
      <c r="AA79" s="147"/>
      <c r="AB79" s="147"/>
      <c r="AC79" s="27"/>
      <c r="AD79" s="27"/>
      <c r="AE79" s="27"/>
      <c r="AF79" s="27"/>
      <c r="AG79" s="27"/>
      <c r="AH79" s="146"/>
      <c r="AI79" s="146"/>
      <c r="AJ79" s="146"/>
      <c r="AK79" s="27"/>
      <c r="AL79" s="27"/>
      <c r="AM79" s="27"/>
      <c r="AN79" s="27"/>
      <c r="AO79" s="27"/>
      <c r="AP79" s="27"/>
    </row>
    <row r="80" spans="25:42">
      <c r="Y80" s="27"/>
      <c r="Z80" s="147"/>
      <c r="AA80" s="147"/>
      <c r="AB80" s="147"/>
      <c r="AC80" s="27"/>
      <c r="AD80" s="27"/>
      <c r="AE80" s="27"/>
      <c r="AF80" s="27"/>
      <c r="AG80" s="27"/>
      <c r="AH80" s="146"/>
      <c r="AI80" s="146"/>
      <c r="AJ80" s="146"/>
      <c r="AK80" s="27"/>
      <c r="AL80" s="27"/>
      <c r="AM80" s="27"/>
      <c r="AN80" s="27"/>
      <c r="AO80" s="27"/>
      <c r="AP80" s="27"/>
    </row>
    <row r="81" spans="25:42">
      <c r="Y81" s="27"/>
      <c r="Z81" s="147"/>
      <c r="AA81" s="147"/>
      <c r="AB81" s="147"/>
      <c r="AC81" s="27"/>
      <c r="AD81" s="27"/>
      <c r="AE81" s="27"/>
      <c r="AF81" s="27"/>
      <c r="AG81" s="27"/>
      <c r="AH81" s="59"/>
      <c r="AI81" s="59"/>
      <c r="AJ81" s="59"/>
      <c r="AK81" s="27"/>
      <c r="AL81" s="27"/>
      <c r="AM81" s="27"/>
      <c r="AN81" s="27"/>
      <c r="AO81" s="27"/>
      <c r="AP81" s="27"/>
    </row>
    <row r="82" spans="25:42">
      <c r="Y82" s="27"/>
      <c r="Z82" s="147"/>
      <c r="AA82" s="147"/>
      <c r="AB82" s="147"/>
      <c r="AC82" s="27"/>
      <c r="AD82" s="27"/>
      <c r="AE82" s="27"/>
      <c r="AF82" s="27"/>
      <c r="AG82" s="27"/>
      <c r="AH82" s="148"/>
      <c r="AI82" s="148"/>
      <c r="AJ82" s="148"/>
      <c r="AK82" s="27"/>
      <c r="AL82" s="27"/>
      <c r="AM82" s="27"/>
      <c r="AN82" s="27"/>
      <c r="AO82" s="27"/>
      <c r="AP82" s="27"/>
    </row>
    <row r="83" spans="25:42">
      <c r="Y83" s="27"/>
      <c r="Z83" s="147"/>
      <c r="AA83" s="147"/>
      <c r="AB83" s="147"/>
      <c r="AC83" s="27"/>
      <c r="AD83" s="27"/>
      <c r="AE83" s="27"/>
      <c r="AF83" s="27"/>
      <c r="AG83" s="27"/>
      <c r="AH83" s="148"/>
      <c r="AI83" s="148"/>
      <c r="AJ83" s="148"/>
      <c r="AK83" s="27"/>
      <c r="AL83" s="27"/>
      <c r="AM83" s="27"/>
      <c r="AN83" s="27"/>
      <c r="AO83" s="27"/>
      <c r="AP83" s="27"/>
    </row>
    <row r="84" spans="25:42">
      <c r="Y84" s="27"/>
      <c r="Z84" s="27"/>
      <c r="AA84" s="27"/>
      <c r="AB84" s="27"/>
      <c r="AC84" s="27"/>
      <c r="AD84" s="27"/>
      <c r="AE84" s="27"/>
      <c r="AF84" s="27"/>
      <c r="AG84" s="27"/>
      <c r="AH84" s="148"/>
      <c r="AI84" s="148"/>
      <c r="AJ84" s="148"/>
      <c r="AK84" s="27"/>
      <c r="AL84" s="27"/>
      <c r="AM84" s="27"/>
      <c r="AN84" s="27"/>
      <c r="AO84" s="27"/>
      <c r="AP84" s="27"/>
    </row>
    <row r="85" spans="25:42">
      <c r="Y85" s="27"/>
      <c r="Z85" s="27"/>
      <c r="AA85" s="27"/>
      <c r="AB85" s="27"/>
      <c r="AC85" s="27"/>
      <c r="AD85" s="27"/>
      <c r="AE85" s="27"/>
      <c r="AF85" s="27"/>
      <c r="AG85" s="27"/>
      <c r="AH85" s="148"/>
      <c r="AI85" s="148"/>
      <c r="AJ85" s="148"/>
      <c r="AK85" s="27"/>
      <c r="AL85" s="27"/>
      <c r="AM85" s="27"/>
      <c r="AN85" s="27"/>
      <c r="AO85" s="27"/>
      <c r="AP85" s="27"/>
    </row>
    <row r="86" spans="25:42">
      <c r="Z86" s="27"/>
      <c r="AA86" s="27"/>
      <c r="AB86" s="27"/>
      <c r="AC86" s="27"/>
      <c r="AD86" s="27"/>
      <c r="AE86" s="27"/>
      <c r="AF86" s="27"/>
      <c r="AG86" s="27"/>
      <c r="AH86" s="27"/>
      <c r="AI86" s="27"/>
      <c r="AJ86" s="27"/>
      <c r="AK86" s="27"/>
      <c r="AL86" s="27"/>
      <c r="AM86" s="27"/>
      <c r="AN86" s="27"/>
      <c r="AO86" s="27"/>
      <c r="AP86" s="27"/>
    </row>
    <row r="87" spans="25:42">
      <c r="Z87" s="27"/>
      <c r="AA87" s="27"/>
      <c r="AB87" s="27"/>
      <c r="AC87" s="27"/>
      <c r="AD87" s="27"/>
      <c r="AE87" s="27"/>
      <c r="AF87" s="27"/>
      <c r="AG87" s="27"/>
      <c r="AH87" s="27"/>
      <c r="AI87" s="27"/>
      <c r="AJ87" s="27"/>
      <c r="AK87" s="27"/>
      <c r="AL87" s="27"/>
      <c r="AM87" s="27"/>
      <c r="AN87" s="27"/>
      <c r="AO87" s="27"/>
      <c r="AP87" s="27"/>
    </row>
    <row r="88" spans="25:42">
      <c r="Z88" s="27"/>
      <c r="AA88" s="27"/>
      <c r="AB88" s="27"/>
      <c r="AC88" s="27"/>
      <c r="AD88" s="27"/>
      <c r="AE88" s="27"/>
      <c r="AF88" s="27"/>
      <c r="AG88" s="27"/>
      <c r="AH88" s="27"/>
      <c r="AI88" s="27"/>
      <c r="AJ88" s="27"/>
      <c r="AK88" s="27"/>
      <c r="AL88" s="27"/>
      <c r="AM88" s="27"/>
      <c r="AN88" s="27"/>
      <c r="AO88" s="27"/>
      <c r="AP88" s="27"/>
    </row>
    <row r="89" spans="25:42">
      <c r="Z89" s="27"/>
      <c r="AA89" s="27"/>
      <c r="AB89" s="27"/>
      <c r="AC89" s="27"/>
      <c r="AD89" s="27"/>
      <c r="AE89" s="27"/>
      <c r="AF89" s="27"/>
      <c r="AG89" s="27"/>
      <c r="AH89" s="27"/>
      <c r="AI89" s="27"/>
      <c r="AJ89" s="27"/>
      <c r="AK89" s="27"/>
      <c r="AL89" s="27"/>
      <c r="AM89" s="27"/>
      <c r="AN89" s="27"/>
      <c r="AO89" s="27"/>
      <c r="AP89" s="27"/>
    </row>
    <row r="90" spans="25:42">
      <c r="Z90" s="27"/>
      <c r="AA90" s="27"/>
      <c r="AB90" s="27"/>
      <c r="AC90" s="27"/>
      <c r="AD90" s="27"/>
      <c r="AE90" s="27"/>
      <c r="AF90" s="27"/>
      <c r="AG90" s="27"/>
      <c r="AH90" s="27"/>
      <c r="AI90" s="27"/>
      <c r="AJ90" s="27"/>
      <c r="AK90" s="27"/>
      <c r="AL90" s="27"/>
      <c r="AM90" s="27"/>
      <c r="AN90" s="27"/>
      <c r="AO90" s="27"/>
      <c r="AP90" s="27"/>
    </row>
    <row r="91" spans="25:42">
      <c r="Z91" s="27"/>
      <c r="AA91" s="27"/>
      <c r="AB91" s="27"/>
      <c r="AC91" s="27"/>
      <c r="AD91" s="27"/>
      <c r="AE91" s="27"/>
      <c r="AF91" s="27"/>
      <c r="AG91" s="27"/>
      <c r="AH91" s="27"/>
      <c r="AI91" s="27"/>
      <c r="AJ91" s="27"/>
      <c r="AK91" s="27"/>
      <c r="AL91" s="27"/>
      <c r="AM91" s="27"/>
      <c r="AN91" s="27"/>
      <c r="AO91" s="27"/>
      <c r="AP91" s="27"/>
    </row>
    <row r="92" spans="25:42">
      <c r="Z92" s="27"/>
      <c r="AA92" s="27"/>
      <c r="AB92" s="27"/>
      <c r="AC92" s="27"/>
      <c r="AD92" s="27"/>
      <c r="AE92" s="27"/>
      <c r="AF92" s="27"/>
      <c r="AG92" s="27"/>
      <c r="AH92" s="27"/>
      <c r="AI92" s="27"/>
      <c r="AJ92" s="27"/>
      <c r="AK92" s="27"/>
      <c r="AL92" s="27"/>
      <c r="AM92" s="27"/>
      <c r="AN92" s="27"/>
      <c r="AO92" s="27"/>
      <c r="AP92" s="27"/>
    </row>
    <row r="93" spans="25:42">
      <c r="Z93" s="27"/>
      <c r="AA93" s="27"/>
      <c r="AB93" s="27"/>
      <c r="AC93" s="27"/>
      <c r="AD93" s="27"/>
      <c r="AE93" s="27"/>
      <c r="AF93" s="27"/>
      <c r="AG93" s="27"/>
      <c r="AH93" s="27"/>
      <c r="AI93" s="27"/>
      <c r="AJ93" s="27"/>
      <c r="AK93" s="27"/>
      <c r="AL93" s="27"/>
      <c r="AM93" s="27"/>
      <c r="AN93" s="27"/>
      <c r="AO93" s="27"/>
      <c r="AP93" s="27"/>
    </row>
    <row r="94" spans="25:42">
      <c r="Z94" s="27"/>
      <c r="AA94" s="27"/>
      <c r="AB94" s="27"/>
      <c r="AC94" s="27"/>
      <c r="AD94" s="27"/>
      <c r="AE94" s="27"/>
      <c r="AF94" s="27"/>
      <c r="AG94" s="27"/>
      <c r="AH94" s="27"/>
      <c r="AI94" s="27"/>
      <c r="AJ94" s="27"/>
      <c r="AK94" s="27"/>
      <c r="AL94" s="27"/>
      <c r="AM94" s="27"/>
      <c r="AN94" s="27"/>
      <c r="AO94" s="27"/>
      <c r="AP94" s="27"/>
    </row>
    <row r="95" spans="25:42">
      <c r="Z95" s="27"/>
      <c r="AA95" s="27"/>
      <c r="AB95" s="27"/>
      <c r="AC95" s="27"/>
      <c r="AD95" s="27"/>
      <c r="AE95" s="27"/>
      <c r="AF95" s="27"/>
      <c r="AG95" s="27"/>
      <c r="AH95" s="27"/>
      <c r="AI95" s="27"/>
      <c r="AJ95" s="27"/>
      <c r="AK95" s="27"/>
      <c r="AL95" s="27"/>
      <c r="AM95" s="27"/>
      <c r="AN95" s="27"/>
      <c r="AO95" s="27"/>
      <c r="AP95" s="27"/>
    </row>
  </sheetData>
  <mergeCells count="5">
    <mergeCell ref="B42:D45"/>
    <mergeCell ref="AH77:AJ80"/>
    <mergeCell ref="Z78:AB83"/>
    <mergeCell ref="AH82:AJ85"/>
    <mergeCell ref="B51:Q51"/>
  </mergeCells>
  <pageMargins left="0.7" right="0.7" top="0.75" bottom="0.75" header="0.3" footer="0.3"/>
  <pageSetup orientation="portrait" r:id="rId1"/>
  <headerFooter>
    <oddFooter>&amp;C&amp;1#&amp;"Calibri"&amp;10&amp;K000000Schlumberger-Private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J25" sqref="J25"/>
    </sheetView>
  </sheetViews>
  <sheetFormatPr defaultRowHeight="12.5"/>
  <sheetData>
    <row r="1" spans="1:1">
      <c r="A1" t="s">
        <v>85</v>
      </c>
    </row>
  </sheetData>
  <pageMargins left="0.7" right="0.7" top="0.75" bottom="0.75" header="0.3" footer="0.3"/>
  <pageSetup orientation="portrait" r:id="rId1"/>
  <headerFooter>
    <oddFooter>&amp;C&amp;1#&amp;"Calibri"&amp;10&amp;K000000Schlumberger-Private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1</vt:i4>
      </vt:variant>
      <vt:variant>
        <vt:lpstr>Named Ranges</vt:lpstr>
      </vt:variant>
      <vt:variant>
        <vt:i4>2</vt:i4>
      </vt:variant>
    </vt:vector>
  </HeadingPairs>
  <TitlesOfParts>
    <vt:vector size="6" baseType="lpstr">
      <vt:lpstr>ISCWSA 50th General Mtg. R1</vt:lpstr>
      <vt:lpstr>ISCWSA 50 Overall agenda</vt:lpstr>
      <vt:lpstr>Networking dinner</vt:lpstr>
      <vt:lpstr>Networking Social Event</vt:lpstr>
      <vt:lpstr>'ISCWSA 50 Overall agenda'!Print_Area</vt:lpstr>
      <vt:lpstr>'ISCWSA 50th General Mtg. R1'!Print_Area</vt:lpstr>
    </vt:vector>
  </TitlesOfParts>
  <Company>Maersk Oil North Sea UK Limited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asm047</dc:creator>
  <cp:lastModifiedBy>Phil Harbidge</cp:lastModifiedBy>
  <cp:revision/>
  <cp:lastPrinted>2018-08-21T15:32:54Z</cp:lastPrinted>
  <dcterms:created xsi:type="dcterms:W3CDTF">2011-08-11T06:56:36Z</dcterms:created>
  <dcterms:modified xsi:type="dcterms:W3CDTF">2019-09-26T22:05:52Z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85f1f62-8d2b-4457-869c-0a13c6549635_Enabled">
    <vt:lpwstr>True</vt:lpwstr>
  </property>
  <property fmtid="{D5CDD505-2E9C-101B-9397-08002B2CF9AE}" pid="3" name="MSIP_Label_585f1f62-8d2b-4457-869c-0a13c6549635_SiteId">
    <vt:lpwstr>41ff26dc-250f-4b13-8981-739be8610c21</vt:lpwstr>
  </property>
  <property fmtid="{D5CDD505-2E9C-101B-9397-08002B2CF9AE}" pid="4" name="MSIP_Label_585f1f62-8d2b-4457-869c-0a13c6549635_Owner">
    <vt:lpwstr>RLowdon@slb.com</vt:lpwstr>
  </property>
  <property fmtid="{D5CDD505-2E9C-101B-9397-08002B2CF9AE}" pid="5" name="MSIP_Label_585f1f62-8d2b-4457-869c-0a13c6549635_SetDate">
    <vt:lpwstr>2018-08-19T17:17:32.5878555Z</vt:lpwstr>
  </property>
  <property fmtid="{D5CDD505-2E9C-101B-9397-08002B2CF9AE}" pid="6" name="MSIP_Label_585f1f62-8d2b-4457-869c-0a13c6549635_Name">
    <vt:lpwstr>Private</vt:lpwstr>
  </property>
  <property fmtid="{D5CDD505-2E9C-101B-9397-08002B2CF9AE}" pid="7" name="MSIP_Label_585f1f62-8d2b-4457-869c-0a13c6549635_Application">
    <vt:lpwstr>Microsoft Azure Information Protection</vt:lpwstr>
  </property>
  <property fmtid="{D5CDD505-2E9C-101B-9397-08002B2CF9AE}" pid="8" name="MSIP_Label_585f1f62-8d2b-4457-869c-0a13c6549635_Extended_MSFT_Method">
    <vt:lpwstr>Automatic</vt:lpwstr>
  </property>
  <property fmtid="{D5CDD505-2E9C-101B-9397-08002B2CF9AE}" pid="9" name="MSIP_Label_8bb759f6-5337-4dc5-b19b-e74b6da11f8f_Enabled">
    <vt:lpwstr>True</vt:lpwstr>
  </property>
  <property fmtid="{D5CDD505-2E9C-101B-9397-08002B2CF9AE}" pid="10" name="MSIP_Label_8bb759f6-5337-4dc5-b19b-e74b6da11f8f_SiteId">
    <vt:lpwstr>41ff26dc-250f-4b13-8981-739be8610c21</vt:lpwstr>
  </property>
  <property fmtid="{D5CDD505-2E9C-101B-9397-08002B2CF9AE}" pid="11" name="MSIP_Label_8bb759f6-5337-4dc5-b19b-e74b6da11f8f_Owner">
    <vt:lpwstr>RLowdon@slb.com</vt:lpwstr>
  </property>
  <property fmtid="{D5CDD505-2E9C-101B-9397-08002B2CF9AE}" pid="12" name="MSIP_Label_8bb759f6-5337-4dc5-b19b-e74b6da11f8f_SetDate">
    <vt:lpwstr>2018-08-19T17:17:32.5878555Z</vt:lpwstr>
  </property>
  <property fmtid="{D5CDD505-2E9C-101B-9397-08002B2CF9AE}" pid="13" name="MSIP_Label_8bb759f6-5337-4dc5-b19b-e74b6da11f8f_Name">
    <vt:lpwstr>Internal</vt:lpwstr>
  </property>
  <property fmtid="{D5CDD505-2E9C-101B-9397-08002B2CF9AE}" pid="14" name="MSIP_Label_8bb759f6-5337-4dc5-b19b-e74b6da11f8f_Application">
    <vt:lpwstr>Microsoft Azure Information Protection</vt:lpwstr>
  </property>
  <property fmtid="{D5CDD505-2E9C-101B-9397-08002B2CF9AE}" pid="15" name="MSIP_Label_8bb759f6-5337-4dc5-b19b-e74b6da11f8f_Parent">
    <vt:lpwstr>585f1f62-8d2b-4457-869c-0a13c6549635</vt:lpwstr>
  </property>
  <property fmtid="{D5CDD505-2E9C-101B-9397-08002B2CF9AE}" pid="16" name="MSIP_Label_8bb759f6-5337-4dc5-b19b-e74b6da11f8f_Extended_MSFT_Method">
    <vt:lpwstr>Automatic</vt:lpwstr>
  </property>
  <property fmtid="{D5CDD505-2E9C-101B-9397-08002B2CF9AE}" pid="17" name="Sensitivity">
    <vt:lpwstr>Private Internal</vt:lpwstr>
  </property>
</Properties>
</file>